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 SAYFA" sheetId="1" r:id="rId4"/>
    <sheet state="visible" name="DEĞERLENDİRME " sheetId="2" r:id="rId5"/>
  </sheets>
  <definedNames/>
  <calcPr/>
  <extLst>
    <ext uri="GoogleSheetsCustomDataVersion2">
      <go:sheetsCustomData xmlns:go="http://customooxmlschemas.google.com/" r:id="rId6" roundtripDataChecksum="QGd+QZJ8CJRfZGiCZNO2iZrtmZSWsmuvzwEEidK+cv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B6">
      <text>
        <t xml:space="preserve">Mesleki gelişmeleri takip edebilmek ve meslektaşları, hastaları ve toplum ile iletişim kurmak için İngilizceyi en az Avrupa Dil Portföyü B1 Genel Düzeyinde kullanır
======
ID#AAABN68n6f0
Hemşirelik Bölümü TOROS ÜNİVERSİTESİ    (2024-05-22 21:54:07)
Mesleki gelişmeleri takip edebilmek ve meslektaşları, hastaları ve toplum ile iletişim kurmak için İngilizceyi en az Avrupa Dil Portföyü B1 Genel Düzeyinde kullanır</t>
      </text>
    </comment>
    <comment authorId="0" ref="AC6">
      <text>
        <t xml:space="preserve">======
ID#AAABN68n6fw
Hemşirelik Bölümü TOROS ÜNİVERSİTESİ    (2024-05-22 21:53:58)
Alanında bilgiye ulaşmak, yaygınlaştırmak için güncel bilişim ve iletişim teknolojilerini en az “Avrupa Bilgisayar Kullanma Lisansı İleri Düzeyinde” bilgisayar yazılımını etkin biçimde kullanır.</t>
      </text>
    </comment>
    <comment authorId="0" ref="R6">
      <text>
        <t xml:space="preserve">======
ID#AAABHjHtCFQ
User    (2024-03-27 08:00:06)
Birey, aile ve toplumun sağlık bakım gereksinimlerini bütüncü yaklaşımla hemşirelik süreci doğrultusunda karşılar.</t>
      </text>
    </comment>
    <comment authorId="0" ref="O6">
      <text>
        <t xml:space="preserve">======
ID#AAABHjHtCFE
User    (2024-03-27 08:00:06)
Hemşirelik alanına özgü güncel kuramsal ve uygulamalı bilgiye sahiptir.</t>
      </text>
    </comment>
    <comment authorId="0" ref="AA6">
      <text>
        <t xml:space="preserve">======
ID#AAABHjHtCFA
User    (2024-03-27 08:00:06)
İçinde bulunduğu örgütün tüm paydaşlarıyla hem sözlü hem de yazılı olarak doğru iletişim ve bilgi aktarımını gerçekleştirecek ve yönetebilecek iletişim becerilerine sahiptir</t>
      </text>
    </comment>
    <comment authorId="0" ref="U6">
      <text>
        <t xml:space="preserve">======
ID#AAABHjHtCE8
User    (2024-03-27 08:00:06)
Kişisel ve mesleki etkinlik alanlarında eleştirel düşünme becerisini ve bilimsel problem çözme yaklaşımını kullanır</t>
      </text>
    </comment>
    <comment authorId="0" ref="Z6">
      <text>
        <t xml:space="preserve">======
ID#AAABHjHtCE4
User    (2024-03-27 08:00:06)
Disiplinler arası çalışma ve araştırma yapabilme becerisi kazandırmak</t>
      </text>
    </comment>
    <comment authorId="0" ref="Q6">
      <text>
        <t xml:space="preserve">======
ID#AAABHjHtCE0
User    (2024-03-27 08:00:06)
Hemşirelik uygulamalarını mesleki ilke ve standartlar doğrultusunda gerçekleştirir.</t>
      </text>
    </comment>
    <comment authorId="0" ref="S6">
      <text>
        <t xml:space="preserve">======
ID#AAABHjHtCEw
User    (2024-03-27 08:00:06)
Öğrenme-öğretme ve yönetim sürecini hemşirelik uygulamalarında kullanır.</t>
      </text>
    </comment>
    <comment authorId="0" ref="T6">
      <text>
        <t xml:space="preserve">======
ID#AAABHjHtCEo
User    (2024-03-27 08:00:06)
Doğru bilgi, teori, araştırma ve kanıta dayalı uygulamalar yapmak</t>
      </text>
    </comment>
    <comment authorId="0" ref="V6">
      <text>
        <t xml:space="preserve">======
ID#AAABHjHtCEs
User    (2024-03-27 08:00:06)
Yaşam boyu öğrenmeye ilişkin olumlu tutum geliştirebilme</t>
      </text>
    </comment>
    <comment authorId="0" ref="P6">
      <text>
        <t xml:space="preserve">======
ID#AAABHjHtCEk
User    (2024-03-27 08:00:06)
Birey, aile ve topluma hemşirelik alanında kuramsal, kanıta dayalı ve uygulamalı bilgileri kullanarak, bütüncül bir anlayışla ve sistematik bir yaklaşımla hemşirelik bakımını verir, verdiği bakımın etkisini değerlendirir ve kaydeder.</t>
      </text>
    </comment>
    <comment authorId="0" ref="Y6">
      <text>
        <t xml:space="preserve">======
ID#AAABHjHtCEg
User    (2024-03-27 08:00:06)
Yönetim sürecini hemşirelik uygulamalarında kullanabilme</t>
      </text>
    </comment>
    <comment authorId="0" ref="X6">
      <text>
        <t xml:space="preserve">======
ID#AAABHjHtCEc
User    (2024-03-27 08:00:06)
Mesleki sorumluluk bilinciyle sağlık ekibi ve diğer disiplinlerle işbirliği içinde çalışır.</t>
      </text>
    </comment>
    <comment authorId="0" ref="W6">
      <text>
        <t xml:space="preserve">======
ID#AAABHjHtCEY
User    (2024-03-27 08:00:06)
Güvenli ve kaliteli bakımın desteklenmesi ve geliştirilmesinde örgütsel yapı ve sistemlere liderlik eder</t>
      </text>
    </comment>
  </commentList>
  <extLst>
    <ext uri="GoogleSheetsCustomDataVersion2">
      <go:sheetsCustomData xmlns:go="http://customooxmlschemas.google.com/" r:id="rId1" roundtripDataSignature="AMtx7mivjNdWPDKhJC9IhdE5yZ7ixFyJ0w=="/>
    </ext>
  </extLst>
</comments>
</file>

<file path=xl/sharedStrings.xml><?xml version="1.0" encoding="utf-8"?>
<sst xmlns="http://schemas.openxmlformats.org/spreadsheetml/2006/main" count="1007" uniqueCount="208">
  <si>
    <t xml:space="preserve">Temel bilimlere örnekler: Anatomi, Fizyoloji vb. Mesleki Konulara örnekler: Disipline özgü sağlık alanlarıyla ilgili konular. Genel Eğitime örnekler: Sosyal ve Beşeri Bilimler, Genel Kültür vb. Diğer: Yukarıdaki 3 kategoriye girmeyen konular. Örnekler: Temel bilgisayar kullanımı ve programlama, bireysel beceri geliştirmeye yönelik spor, rekreasyon ve müzik, vb. </t>
  </si>
  <si>
    <t>Zorunlu</t>
  </si>
  <si>
    <t>Temel</t>
  </si>
  <si>
    <t>Derse Dayalı</t>
  </si>
  <si>
    <t>Öğrenci Sayısı en fazla olan</t>
  </si>
  <si>
    <t xml:space="preserve">Program Çıktısı </t>
  </si>
  <si>
    <t>Seçmeli</t>
  </si>
  <si>
    <t>Meslek</t>
  </si>
  <si>
    <t>Probleme Dayalı</t>
  </si>
  <si>
    <t>Genel</t>
  </si>
  <si>
    <t>ENTegre</t>
  </si>
  <si>
    <t>UZaktan</t>
  </si>
  <si>
    <t>Diğer</t>
  </si>
  <si>
    <t>KOMite</t>
  </si>
  <si>
    <t>YüzYüze</t>
  </si>
  <si>
    <t>YAZ</t>
  </si>
  <si>
    <t>SÖZ</t>
  </si>
  <si>
    <t>LABS</t>
  </si>
  <si>
    <t>UYGS</t>
  </si>
  <si>
    <t>ÖDV</t>
  </si>
  <si>
    <t>PRJ</t>
  </si>
  <si>
    <t>ANL</t>
  </si>
  <si>
    <t>PÇÖZ</t>
  </si>
  <si>
    <t>SOCEV</t>
  </si>
  <si>
    <t>AKF</t>
  </si>
  <si>
    <t>SNM</t>
  </si>
  <si>
    <t>LAB</t>
  </si>
  <si>
    <t>SHÇ</t>
  </si>
  <si>
    <t>GRÇ</t>
  </si>
  <si>
    <t>DĞ</t>
  </si>
  <si>
    <t>Ölçme ve Değerlendirme</t>
  </si>
  <si>
    <t>Öğretim Yöntem ve Teknikleri</t>
  </si>
  <si>
    <t>Sıra No</t>
  </si>
  <si>
    <t>Dersin Kodu</t>
  </si>
  <si>
    <t>Dersin Adı</t>
  </si>
  <si>
    <t>Sınıf</t>
  </si>
  <si>
    <t>Yarıyıl</t>
  </si>
  <si>
    <t>T</t>
  </si>
  <si>
    <t>U</t>
  </si>
  <si>
    <t>UK</t>
  </si>
  <si>
    <t>ECTS</t>
  </si>
  <si>
    <t>Z/S</t>
  </si>
  <si>
    <t>ÖP</t>
  </si>
  <si>
    <t>Eğit Mod</t>
  </si>
  <si>
    <t>DERS</t>
  </si>
  <si>
    <t>ÖS</t>
  </si>
  <si>
    <t>PÇ1</t>
  </si>
  <si>
    <t>PÇ2</t>
  </si>
  <si>
    <t>PÇ3</t>
  </si>
  <si>
    <t>PÇ4</t>
  </si>
  <si>
    <t>PÇ5</t>
  </si>
  <si>
    <t>PÇ6</t>
  </si>
  <si>
    <t>PÇ7</t>
  </si>
  <si>
    <t>PÇ8</t>
  </si>
  <si>
    <t>PÇ9</t>
  </si>
  <si>
    <t>PÇ10</t>
  </si>
  <si>
    <t>PÇ11</t>
  </si>
  <si>
    <t>PÇ12</t>
  </si>
  <si>
    <t>PÇ13</t>
  </si>
  <si>
    <t>PÇ14</t>
  </si>
  <si>
    <t>PÇ15</t>
  </si>
  <si>
    <t>PÇ16</t>
  </si>
  <si>
    <t>Yazılı</t>
  </si>
  <si>
    <t>Sözlü</t>
  </si>
  <si>
    <t>Lab sınavı</t>
  </si>
  <si>
    <t>Uyg sınavı</t>
  </si>
  <si>
    <t>Ödev</t>
  </si>
  <si>
    <t>Proje</t>
  </si>
  <si>
    <t>Anlatım</t>
  </si>
  <si>
    <t>Problem Çözme</t>
  </si>
  <si>
    <t>Soru-cevap</t>
  </si>
  <si>
    <t>Aktif öğrenme</t>
  </si>
  <si>
    <t>Sunum</t>
  </si>
  <si>
    <t>Laboratuvar</t>
  </si>
  <si>
    <t>Saha Çalışması</t>
  </si>
  <si>
    <t>Grup Çalışması</t>
  </si>
  <si>
    <t>TUR 101</t>
  </si>
  <si>
    <t>Türk Dili-I</t>
  </si>
  <si>
    <t>DD</t>
  </si>
  <si>
    <t>X</t>
  </si>
  <si>
    <t>ATA 101</t>
  </si>
  <si>
    <t>Atatürk İlkeleri ve İnkılap Tarihi-I</t>
  </si>
  <si>
    <t>ING 101</t>
  </si>
  <si>
    <t>Yabancı Dil (İngilizce)-1</t>
  </si>
  <si>
    <t>HEM101</t>
  </si>
  <si>
    <t>Anatomi</t>
  </si>
  <si>
    <t>Yüz yüze</t>
  </si>
  <si>
    <t>HEM119</t>
  </si>
  <si>
    <t>Fizyoloji I</t>
  </si>
  <si>
    <t>HEM105</t>
  </si>
  <si>
    <t>Biyokimya</t>
  </si>
  <si>
    <t>HEM107</t>
  </si>
  <si>
    <t>Histoloji</t>
  </si>
  <si>
    <t>HEM109</t>
  </si>
  <si>
    <t>Hemşireliğe Giriş</t>
  </si>
  <si>
    <t>KRY 101</t>
  </si>
  <si>
    <t>Kariyer Planlama</t>
  </si>
  <si>
    <t>Uzaktan</t>
  </si>
  <si>
    <t>HEM123</t>
  </si>
  <si>
    <t>Drama</t>
  </si>
  <si>
    <t>Yüzyüze</t>
  </si>
  <si>
    <t xml:space="preserve">HEM115 </t>
  </si>
  <si>
    <t xml:space="preserve">Kendini Tanıma </t>
  </si>
  <si>
    <t>TUR 102</t>
  </si>
  <si>
    <t>Türk Dili-II</t>
  </si>
  <si>
    <t xml:space="preserve">Uzaktan </t>
  </si>
  <si>
    <t>ATA102</t>
  </si>
  <si>
    <t>Atatürk İlkeleri ve İnkılap Tarihi-II</t>
  </si>
  <si>
    <t>ING102</t>
  </si>
  <si>
    <t>Yabancı Dil(İngilizce)-II</t>
  </si>
  <si>
    <t>HEM102</t>
  </si>
  <si>
    <t>Temel Bilgi ve İletişim Tekn. Kullanımı</t>
  </si>
  <si>
    <t>HEM118</t>
  </si>
  <si>
    <t>Fizyoloji II</t>
  </si>
  <si>
    <t>HEM106</t>
  </si>
  <si>
    <t>Mikrobiyoloji/Parazitoloji</t>
  </si>
  <si>
    <t>HEM108</t>
  </si>
  <si>
    <t>Hemşirelik Esasları</t>
  </si>
  <si>
    <t>HEM120</t>
  </si>
  <si>
    <t>Toplumsal Duyarlılık</t>
  </si>
  <si>
    <t>HEM116</t>
  </si>
  <si>
    <t xml:space="preserve">Beden Dili ve Etkili İletişim </t>
  </si>
  <si>
    <t xml:space="preserve">Eğitim </t>
  </si>
  <si>
    <t>HEM225</t>
  </si>
  <si>
    <t>İç Hast. Hemşireliği</t>
  </si>
  <si>
    <t>HEM227</t>
  </si>
  <si>
    <t>Cerrahi Hast. Hemşireliği</t>
  </si>
  <si>
    <t>HEM203</t>
  </si>
  <si>
    <t>Farmakoloji</t>
  </si>
  <si>
    <t>HEM205</t>
  </si>
  <si>
    <t>Patoloji</t>
  </si>
  <si>
    <t>HEM207</t>
  </si>
  <si>
    <t>Mesleki İngilizce-I</t>
  </si>
  <si>
    <t>HEM223</t>
  </si>
  <si>
    <t>Beslenme</t>
  </si>
  <si>
    <t xml:space="preserve">HEM213 </t>
  </si>
  <si>
    <t xml:space="preserve">Onkoloji Hemşireliği </t>
  </si>
  <si>
    <t>HEM211</t>
  </si>
  <si>
    <t xml:space="preserve">Palyatif Bakım </t>
  </si>
  <si>
    <t xml:space="preserve">HEM229 </t>
  </si>
  <si>
    <t xml:space="preserve">Hemşirelikte İnovasyon </t>
  </si>
  <si>
    <t xml:space="preserve">Meslek </t>
  </si>
  <si>
    <t>HEM217</t>
  </si>
  <si>
    <t xml:space="preserve">Diyaliz Hemşireliği </t>
  </si>
  <si>
    <t>HEM202</t>
  </si>
  <si>
    <t>Doğum, kadın sağlığı ve hastalıkları hemşireliği</t>
  </si>
  <si>
    <t>HEM206</t>
  </si>
  <si>
    <t>Çocuk sağlığı ve hastalıkları hemşireliği</t>
  </si>
  <si>
    <t>HEM226</t>
  </si>
  <si>
    <t>Davranış Bilimleri ve Psikoloji</t>
  </si>
  <si>
    <t>HEM204</t>
  </si>
  <si>
    <t>Mesleki İngilizce-II</t>
  </si>
  <si>
    <t>HEM309</t>
  </si>
  <si>
    <t xml:space="preserve">Cinsel Sağlık/Üreme Sağlığı </t>
  </si>
  <si>
    <t>HEM325</t>
  </si>
  <si>
    <t>Ruh Sağlığı ve hast. hemşireliği</t>
  </si>
  <si>
    <t>HEM327</t>
  </si>
  <si>
    <t>Hemşirelikte Öğretim</t>
  </si>
  <si>
    <t>HEM303</t>
  </si>
  <si>
    <t>Epidemiyoloji</t>
  </si>
  <si>
    <t>HEM305</t>
  </si>
  <si>
    <t>Hemşirelikte Araştırma Yöntemleri</t>
  </si>
  <si>
    <t>Cinsel Sağlık/Üreme Sağlığı</t>
  </si>
  <si>
    <t>HEM317</t>
  </si>
  <si>
    <t>Anne ve Çocuk Beslenmesi</t>
  </si>
  <si>
    <t>HEM311</t>
  </si>
  <si>
    <t>Ameliyathane Hemşireliği</t>
  </si>
  <si>
    <t>HEM321</t>
  </si>
  <si>
    <t>Kronik Hastalıklar ve Yaşam Kalitesi</t>
  </si>
  <si>
    <t>SKY337</t>
  </si>
  <si>
    <t>Protokol ve Sosyal Davranışlar</t>
  </si>
  <si>
    <t>HEM324</t>
  </si>
  <si>
    <t>Halk Sağlığı hemşireliği</t>
  </si>
  <si>
    <t>HEM326</t>
  </si>
  <si>
    <t>Hemşirelikte Yönetim</t>
  </si>
  <si>
    <t>HEM302</t>
  </si>
  <si>
    <t>Biyoistatistik</t>
  </si>
  <si>
    <t>HEM322</t>
  </si>
  <si>
    <t>İlk Yardım</t>
  </si>
  <si>
    <t>HEM316</t>
  </si>
  <si>
    <t>Ergen Sağlığı</t>
  </si>
  <si>
    <t>HEM312</t>
  </si>
  <si>
    <t>Transplantasyon Hemşireliği</t>
  </si>
  <si>
    <t>HEM320</t>
  </si>
  <si>
    <t>Kanıta Dayalı Hemşirelik</t>
  </si>
  <si>
    <t>HEM314</t>
  </si>
  <si>
    <t>Hastalıklarda Beslenme</t>
  </si>
  <si>
    <t>HEM419</t>
  </si>
  <si>
    <t>İntörn I</t>
  </si>
  <si>
    <t>HEM 418</t>
  </si>
  <si>
    <t>İntörn II</t>
  </si>
  <si>
    <t>%  Ders Dağılımları</t>
  </si>
  <si>
    <t>% AKTS Dağılımı</t>
  </si>
  <si>
    <t>Temel Dersler</t>
  </si>
  <si>
    <t>Mesleki Dersler</t>
  </si>
  <si>
    <t>Eğitim Dersleri</t>
  </si>
  <si>
    <t>Diğer Dersler</t>
  </si>
  <si>
    <t>TOPLAM</t>
  </si>
  <si>
    <t>Teorik</t>
  </si>
  <si>
    <t>Uygulama</t>
  </si>
  <si>
    <t>Ders sayısı</t>
  </si>
  <si>
    <t>Toplam Haftalık ders saati</t>
  </si>
  <si>
    <t>Teorik ders saati</t>
  </si>
  <si>
    <t>Uygulama saati</t>
  </si>
  <si>
    <t>Ulusal Kredi</t>
  </si>
  <si>
    <t>AKTS</t>
  </si>
  <si>
    <t>ORT</t>
  </si>
  <si>
    <t>Toplam ders Sayısı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</si>
</sst>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FF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4.0"/>
      <color theme="0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AEABAB"/>
        <bgColor rgb="FFAEABAB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rgb="FFF7F7F7"/>
        <bgColor rgb="FFF7F7F7"/>
      </patternFill>
    </fill>
    <fill>
      <patternFill patternType="solid">
        <fgColor rgb="FFFBFCFA"/>
        <bgColor rgb="FFFBFCFA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</fills>
  <borders count="4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</border>
    <border>
      <left style="medium">
        <color rgb="FF000000"/>
      </left>
      <right style="medium">
        <color rgb="FF000000"/>
      </right>
    </border>
    <border>
      <left/>
      <right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ill="1" applyFont="1"/>
    <xf borderId="5" fillId="3" fontId="1" numFmtId="0" xfId="0" applyBorder="1" applyFill="1" applyFont="1"/>
    <xf borderId="5" fillId="4" fontId="1" numFmtId="0" xfId="0" applyBorder="1" applyFill="1" applyFont="1"/>
    <xf borderId="5" fillId="5" fontId="1" numFmtId="0" xfId="0" applyBorder="1" applyFill="1" applyFont="1"/>
    <xf borderId="6" fillId="6" fontId="1" numFmtId="0" xfId="0" applyAlignment="1" applyBorder="1" applyFill="1" applyFont="1">
      <alignment horizontal="center" shrinkToFit="0" vertical="center" wrapText="1"/>
    </xf>
    <xf borderId="7" fillId="7" fontId="1" numFmtId="0" xfId="0" applyAlignment="1" applyBorder="1" applyFill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7" fontId="1" numFmtId="0" xfId="0" applyAlignment="1" applyBorder="1" applyFont="1">
      <alignment horizontal="center"/>
    </xf>
    <xf borderId="10" fillId="8" fontId="1" numFmtId="0" xfId="0" applyAlignment="1" applyBorder="1" applyFill="1" applyFont="1">
      <alignment horizontal="center"/>
    </xf>
    <xf borderId="10" fillId="2" fontId="1" numFmtId="0" xfId="0" applyAlignment="1" applyBorder="1" applyFont="1">
      <alignment horizontal="center"/>
    </xf>
    <xf borderId="0" fillId="0" fontId="1" numFmtId="0" xfId="0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0" fillId="7" fontId="1" numFmtId="0" xfId="0" applyAlignment="1" applyFont="1">
      <alignment horizontal="center"/>
    </xf>
    <xf borderId="5" fillId="8" fontId="1" numFmtId="0" xfId="0" applyAlignment="1" applyBorder="1" applyFont="1">
      <alignment horizontal="center"/>
    </xf>
    <xf borderId="16" fillId="8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7" fontId="1" numFmtId="0" xfId="0" applyAlignment="1" applyBorder="1" applyFont="1">
      <alignment horizontal="center"/>
    </xf>
    <xf borderId="25" fillId="8" fontId="1" numFmtId="0" xfId="0" applyAlignment="1" applyBorder="1" applyFont="1">
      <alignment horizontal="center"/>
    </xf>
    <xf borderId="26" fillId="0" fontId="2" numFmtId="0" xfId="0" applyBorder="1" applyFont="1"/>
    <xf borderId="27" fillId="0" fontId="2" numFmtId="0" xfId="0" applyBorder="1" applyFont="1"/>
    <xf borderId="28" fillId="2" fontId="1" numFmtId="0" xfId="0" applyAlignment="1" applyBorder="1" applyFont="1">
      <alignment horizontal="center"/>
    </xf>
    <xf borderId="29" fillId="0" fontId="2" numFmtId="0" xfId="0" applyBorder="1" applyFont="1"/>
    <xf borderId="30" fillId="0" fontId="2" numFmtId="0" xfId="0" applyBorder="1" applyFont="1"/>
    <xf borderId="31" fillId="9" fontId="1" numFmtId="0" xfId="0" applyAlignment="1" applyBorder="1" applyFill="1" applyFont="1">
      <alignment horizontal="center" shrinkToFit="0" wrapText="1"/>
    </xf>
    <xf borderId="31" fillId="9" fontId="1" numFmtId="0" xfId="0" applyAlignment="1" applyBorder="1" applyFont="1">
      <alignment horizontal="left" shrinkToFit="0" wrapText="1"/>
    </xf>
    <xf borderId="5" fillId="2" fontId="1" numFmtId="0" xfId="0" applyAlignment="1" applyBorder="1" applyFont="1">
      <alignment horizontal="left" shrinkToFit="0" wrapText="1"/>
    </xf>
    <xf borderId="5" fillId="6" fontId="1" numFmtId="0" xfId="0" applyAlignment="1" applyBorder="1" applyFont="1">
      <alignment horizontal="center" shrinkToFit="0" wrapText="1"/>
    </xf>
    <xf borderId="5" fillId="7" fontId="1" numFmtId="0" xfId="0" applyAlignment="1" applyBorder="1" applyFont="1">
      <alignment horizontal="center" shrinkToFit="0" wrapText="1"/>
    </xf>
    <xf borderId="31" fillId="7" fontId="1" numFmtId="0" xfId="0" applyAlignment="1" applyBorder="1" applyFont="1">
      <alignment horizontal="center" readingOrder="0" shrinkToFit="0" wrapText="1"/>
    </xf>
    <xf borderId="5" fillId="7" fontId="1" numFmtId="0" xfId="0" applyAlignment="1" applyBorder="1" applyFont="1">
      <alignment horizontal="center" readingOrder="0" shrinkToFit="0" wrapText="1"/>
    </xf>
    <xf borderId="31" fillId="8" fontId="1" numFmtId="0" xfId="0" applyAlignment="1" applyBorder="1" applyFont="1">
      <alignment horizontal="center" shrinkToFit="0" wrapText="1"/>
    </xf>
    <xf borderId="32" fillId="8" fontId="1" numFmtId="0" xfId="0" applyAlignment="1" applyBorder="1" applyFont="1">
      <alignment horizontal="center" shrinkToFit="0" wrapText="1"/>
    </xf>
    <xf borderId="5" fillId="2" fontId="1" numFmtId="0" xfId="0" applyAlignment="1" applyBorder="1" applyFont="1">
      <alignment horizontal="center" shrinkToFit="0" wrapText="1"/>
    </xf>
    <xf borderId="30" fillId="0" fontId="1" numFmtId="0" xfId="0" applyBorder="1" applyFont="1"/>
    <xf borderId="31" fillId="10" fontId="1" numFmtId="0" xfId="0" applyAlignment="1" applyBorder="1" applyFill="1" applyFont="1">
      <alignment horizontal="center" shrinkToFit="0" vertical="center" wrapText="1"/>
    </xf>
    <xf borderId="31" fillId="10" fontId="1" numFmtId="0" xfId="0" applyAlignment="1" applyBorder="1" applyFont="1">
      <alignment horizontal="left" shrinkToFit="0" vertical="center" wrapText="1"/>
    </xf>
    <xf borderId="31" fillId="2" fontId="1" numFmtId="0" xfId="0" applyAlignment="1" applyBorder="1" applyFont="1">
      <alignment horizontal="left" shrinkToFit="0" vertical="center" wrapText="1"/>
    </xf>
    <xf borderId="31" fillId="3" fontId="1" numFmtId="0" xfId="0" applyAlignment="1" applyBorder="1" applyFont="1">
      <alignment horizontal="center" shrinkToFit="0" vertical="center" wrapText="1"/>
    </xf>
    <xf borderId="31" fillId="4" fontId="1" numFmtId="0" xfId="0" applyAlignment="1" applyBorder="1" applyFont="1">
      <alignment horizontal="center" shrinkToFit="0" vertical="center" wrapText="1"/>
    </xf>
    <xf borderId="31" fillId="5" fontId="1" numFmtId="0" xfId="0" applyAlignment="1" applyBorder="1" applyFont="1">
      <alignment horizontal="center" shrinkToFit="0" vertical="center" wrapText="1"/>
    </xf>
    <xf borderId="31" fillId="6" fontId="1" numFmtId="0" xfId="0" applyAlignment="1" applyBorder="1" applyFont="1">
      <alignment horizontal="center" shrinkToFit="0" vertical="center" wrapText="1"/>
    </xf>
    <xf borderId="31" fillId="7" fontId="1" numFmtId="0" xfId="0" applyAlignment="1" applyBorder="1" applyFont="1">
      <alignment horizontal="center"/>
    </xf>
    <xf borderId="31" fillId="7" fontId="1" numFmtId="0" xfId="0" applyAlignment="1" applyBorder="1" applyFont="1">
      <alignment horizontal="center" readingOrder="0"/>
    </xf>
    <xf borderId="5" fillId="7" fontId="1" numFmtId="0" xfId="0" applyAlignment="1" applyBorder="1" applyFont="1">
      <alignment horizontal="center" readingOrder="0"/>
    </xf>
    <xf borderId="5" fillId="7" fontId="1" numFmtId="0" xfId="0" applyAlignment="1" applyBorder="1" applyFont="1">
      <alignment horizontal="center"/>
    </xf>
    <xf borderId="5" fillId="8" fontId="1" numFmtId="0" xfId="0" applyAlignment="1" applyBorder="1" applyFont="1">
      <alignment horizontal="center" readingOrder="0"/>
    </xf>
    <xf borderId="5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 readingOrder="0"/>
    </xf>
    <xf borderId="5" fillId="11" fontId="1" numFmtId="0" xfId="0" applyAlignment="1" applyBorder="1" applyFill="1" applyFont="1">
      <alignment horizontal="center" shrinkToFit="0" vertical="center" wrapText="1"/>
    </xf>
    <xf borderId="5" fillId="11" fontId="1" numFmtId="0" xfId="0" applyAlignment="1" applyBorder="1" applyFont="1">
      <alignment horizontal="left" shrinkToFit="0" vertical="center" wrapText="1"/>
    </xf>
    <xf borderId="5" fillId="2" fontId="1" numFmtId="0" xfId="0" applyAlignment="1" applyBorder="1" applyFont="1">
      <alignment horizontal="left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5" fillId="10" fontId="1" numFmtId="0" xfId="0" applyAlignment="1" applyBorder="1" applyFont="1">
      <alignment horizontal="center" shrinkToFit="0" vertical="center" wrapText="1"/>
    </xf>
    <xf borderId="5" fillId="10" fontId="1" numFmtId="0" xfId="0" applyAlignment="1" applyBorder="1" applyFont="1">
      <alignment horizontal="left" shrinkToFit="0" vertical="center" wrapText="1"/>
    </xf>
    <xf borderId="5" fillId="5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readingOrder="0" shrinkToFit="0" vertical="center" wrapText="1"/>
    </xf>
    <xf borderId="5" fillId="0" fontId="1" numFmtId="0" xfId="0" applyBorder="1" applyFont="1"/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readingOrder="0"/>
    </xf>
    <xf borderId="5" fillId="0" fontId="1" numFmtId="0" xfId="0" applyAlignment="1" applyBorder="1" applyFont="1">
      <alignment horizontal="left" readingOrder="0" vertical="center"/>
    </xf>
    <xf borderId="5" fillId="2" fontId="1" numFmtId="0" xfId="0" applyBorder="1" applyFont="1"/>
    <xf borderId="5" fillId="12" fontId="1" numFmtId="0" xfId="0" applyAlignment="1" applyBorder="1" applyFill="1" applyFont="1">
      <alignment readingOrder="0"/>
    </xf>
    <xf borderId="5" fillId="5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vertical="center"/>
    </xf>
    <xf borderId="5" fillId="2" fontId="1" numFmtId="0" xfId="0" applyAlignment="1" applyBorder="1" applyFont="1">
      <alignment readingOrder="0"/>
    </xf>
    <xf borderId="5" fillId="4" fontId="1" numFmtId="0" xfId="0" applyAlignment="1" applyBorder="1" applyFont="1">
      <alignment horizontal="center" readingOrder="0" shrinkToFit="0" vertical="center" wrapText="1"/>
    </xf>
    <xf borderId="31" fillId="6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left" vertical="center"/>
    </xf>
    <xf borderId="5" fillId="12" fontId="1" numFmtId="0" xfId="0" applyBorder="1" applyFont="1"/>
    <xf borderId="5" fillId="6" fontId="1" numFmtId="0" xfId="0" applyAlignment="1" applyBorder="1" applyFont="1">
      <alignment horizontal="center"/>
    </xf>
    <xf borderId="5" fillId="6" fontId="1" numFmtId="0" xfId="0" applyAlignment="1" applyBorder="1" applyFont="1">
      <alignment horizontal="center" readingOrder="0"/>
    </xf>
    <xf borderId="23" fillId="0" fontId="3" numFmtId="0" xfId="0" applyAlignment="1" applyBorder="1" applyFont="1">
      <alignment readingOrder="0" shrinkToFit="0" vertical="bottom" wrapText="0"/>
    </xf>
    <xf borderId="23" fillId="7" fontId="3" numFmtId="0" xfId="0" applyAlignment="1" applyBorder="1" applyFont="1">
      <alignment horizontal="center" readingOrder="0" shrinkToFit="0" vertical="bottom" wrapText="0"/>
    </xf>
    <xf borderId="23" fillId="7" fontId="3" numFmtId="0" xfId="0" applyAlignment="1" applyBorder="1" applyFont="1">
      <alignment horizontal="center" shrinkToFit="0" vertical="bottom" wrapText="0"/>
    </xf>
    <xf borderId="23" fillId="7" fontId="3" numFmtId="0" xfId="0" applyAlignment="1" applyBorder="1" applyFont="1">
      <alignment readingOrder="0" shrinkToFit="0" vertical="bottom" wrapText="0"/>
    </xf>
    <xf borderId="23" fillId="7" fontId="3" numFmtId="0" xfId="0" applyAlignment="1" applyBorder="1" applyFont="1">
      <alignment shrinkToFit="0" vertical="bottom" wrapText="0"/>
    </xf>
    <xf borderId="23" fillId="7" fontId="3" numFmtId="0" xfId="0" applyAlignment="1" applyBorder="1" applyFont="1">
      <alignment horizontal="center" shrinkToFit="0" vertical="bottom" wrapText="0"/>
    </xf>
    <xf borderId="23" fillId="8" fontId="3" numFmtId="0" xfId="0" applyAlignment="1" applyBorder="1" applyFont="1">
      <alignment horizontal="center" readingOrder="0" vertical="bottom"/>
    </xf>
    <xf borderId="23" fillId="8" fontId="3" numFmtId="0" xfId="0" applyAlignment="1" applyBorder="1" applyFont="1">
      <alignment vertical="bottom"/>
    </xf>
    <xf borderId="23" fillId="8" fontId="3" numFmtId="0" xfId="0" applyAlignment="1" applyBorder="1" applyFont="1">
      <alignment horizontal="center" vertical="bottom"/>
    </xf>
    <xf borderId="23" fillId="2" fontId="3" numFmtId="0" xfId="0" applyAlignment="1" applyBorder="1" applyFont="1">
      <alignment horizontal="center" readingOrder="0" vertical="bottom"/>
    </xf>
    <xf borderId="23" fillId="2" fontId="3" numFmtId="0" xfId="0" applyAlignment="1" applyBorder="1" applyFont="1">
      <alignment horizontal="center" vertical="bottom"/>
    </xf>
    <xf borderId="23" fillId="2" fontId="3" numFmtId="0" xfId="0" applyAlignment="1" applyBorder="1" applyFont="1">
      <alignment readingOrder="0" vertical="bottom"/>
    </xf>
    <xf borderId="23" fillId="2" fontId="3" numFmtId="0" xfId="0" applyAlignment="1" applyBorder="1" applyFont="1">
      <alignment vertical="bottom"/>
    </xf>
    <xf borderId="5" fillId="0" fontId="1" numFmtId="0" xfId="0" applyAlignment="1" applyBorder="1" applyFont="1">
      <alignment horizontal="center"/>
    </xf>
    <xf borderId="23" fillId="8" fontId="3" numFmtId="0" xfId="0" applyAlignment="1" applyBorder="1" applyFont="1">
      <alignment readingOrder="0" vertical="bottom"/>
    </xf>
    <xf borderId="23" fillId="7" fontId="3" numFmtId="0" xfId="0" applyAlignment="1" applyBorder="1" applyFont="1">
      <alignment shrinkToFit="0" vertical="bottom" wrapText="0"/>
    </xf>
    <xf borderId="23" fillId="13" fontId="4" numFmtId="0" xfId="0" applyAlignment="1" applyBorder="1" applyFill="1" applyFont="1">
      <alignment horizontal="center" vertical="bottom"/>
    </xf>
    <xf borderId="23" fillId="13" fontId="4" numFmtId="0" xfId="0" applyAlignment="1" applyBorder="1" applyFont="1">
      <alignment vertical="bottom"/>
    </xf>
    <xf borderId="23" fillId="13" fontId="3" numFmtId="0" xfId="0" applyAlignment="1" applyBorder="1" applyFont="1">
      <alignment vertical="bottom"/>
    </xf>
    <xf borderId="0" fillId="0" fontId="1" numFmtId="0" xfId="0" applyAlignment="1" applyFont="1">
      <alignment horizontal="center"/>
    </xf>
    <xf borderId="22" fillId="0" fontId="1" numFmtId="0" xfId="0" applyBorder="1" applyFont="1"/>
    <xf borderId="33" fillId="2" fontId="1" numFmtId="0" xfId="0" applyAlignment="1" applyBorder="1" applyFont="1">
      <alignment horizontal="center"/>
    </xf>
    <xf borderId="34" fillId="0" fontId="2" numFmtId="0" xfId="0" applyBorder="1" applyFont="1"/>
    <xf borderId="35" fillId="0" fontId="2" numFmtId="0" xfId="0" applyBorder="1" applyFont="1"/>
    <xf borderId="36" fillId="0" fontId="5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5" fillId="2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38" fillId="14" fontId="6" numFmtId="0" xfId="0" applyAlignment="1" applyBorder="1" applyFill="1" applyFont="1">
      <alignment shrinkToFit="0" vertical="center" wrapText="1"/>
    </xf>
    <xf borderId="5" fillId="14" fontId="6" numFmtId="0" xfId="0" applyAlignment="1" applyBorder="1" applyFont="1">
      <alignment shrinkToFit="0" vertical="center" wrapText="1"/>
    </xf>
    <xf borderId="39" fillId="15" fontId="5" numFmtId="0" xfId="0" applyAlignment="1" applyBorder="1" applyFill="1" applyFont="1">
      <alignment horizontal="center" shrinkToFit="0" vertical="center" wrapText="1"/>
    </xf>
    <xf borderId="40" fillId="15" fontId="6" numFmtId="0" xfId="0" applyAlignment="1" applyBorder="1" applyFont="1">
      <alignment shrinkToFit="0" vertical="center" wrapText="1"/>
    </xf>
    <xf borderId="10" fillId="15" fontId="6" numFmtId="0" xfId="0" applyAlignment="1" applyBorder="1" applyFont="1">
      <alignment shrinkToFit="0" vertical="center" wrapText="1"/>
    </xf>
    <xf borderId="5" fillId="15" fontId="1" numFmtId="0" xfId="0" applyBorder="1" applyFont="1"/>
    <xf borderId="5" fillId="15" fontId="1" numFmtId="2" xfId="0" applyBorder="1" applyFont="1" applyNumberFormat="1"/>
    <xf borderId="41" fillId="13" fontId="7" numFmtId="0" xfId="0" applyAlignment="1" applyBorder="1" applyFont="1">
      <alignment horizontal="center" vertical="center"/>
    </xf>
    <xf borderId="5" fillId="16" fontId="1" numFmtId="0" xfId="0" applyAlignment="1" applyBorder="1" applyFill="1" applyFont="1">
      <alignment horizontal="center" vertical="center"/>
    </xf>
    <xf borderId="5" fillId="16" fontId="1" numFmtId="2" xfId="0" applyAlignment="1" applyBorder="1" applyFont="1" applyNumberForma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5" fillId="16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0" fillId="16" fontId="1" numFmtId="164" xfId="0" applyAlignment="1" applyBorder="1" applyFont="1" applyNumberFormat="1">
      <alignment horizontal="center" vertical="center"/>
    </xf>
    <xf borderId="10" fillId="8" fontId="1" numFmtId="164" xfId="0" applyAlignment="1" applyBorder="1" applyFont="1" applyNumberFormat="1">
      <alignment horizontal="center" vertical="center"/>
    </xf>
    <xf borderId="44" fillId="8" fontId="1" numFmtId="2" xfId="0" applyAlignment="1" applyBorder="1" applyFont="1" applyNumberFormat="1">
      <alignment horizontal="center" vertical="center"/>
    </xf>
    <xf borderId="45" fillId="0" fontId="2" numFmtId="0" xfId="0" applyBorder="1" applyFont="1"/>
    <xf borderId="39" fillId="17" fontId="5" numFmtId="0" xfId="0" applyAlignment="1" applyBorder="1" applyFill="1" applyFont="1">
      <alignment horizontal="center" shrinkToFit="0" vertical="center" wrapText="1"/>
    </xf>
    <xf borderId="40" fillId="17" fontId="6" numFmtId="0" xfId="0" applyAlignment="1" applyBorder="1" applyFont="1">
      <alignment shrinkToFit="0" vertical="center" wrapText="1"/>
    </xf>
    <xf borderId="10" fillId="17" fontId="6" numFmtId="0" xfId="0" applyAlignment="1" applyBorder="1" applyFont="1">
      <alignment shrinkToFit="0" vertical="center" wrapText="1"/>
    </xf>
    <xf borderId="5" fillId="7" fontId="1" numFmtId="0" xfId="0" applyBorder="1" applyFont="1"/>
    <xf borderId="5" fillId="7" fontId="1" numFmtId="2" xfId="0" applyBorder="1" applyFont="1" applyNumberFormat="1"/>
    <xf borderId="5" fillId="7" fontId="1" numFmtId="2" xfId="0" applyAlignment="1" applyBorder="1" applyFont="1" applyNumberFormat="1">
      <alignment horizontal="center" vertical="center"/>
    </xf>
    <xf borderId="10" fillId="18" fontId="1" numFmtId="0" xfId="0" applyBorder="1" applyFill="1" applyFont="1"/>
    <xf borderId="10" fillId="18" fontId="1" numFmtId="2" xfId="0" applyBorder="1" applyFont="1" applyNumberFormat="1"/>
    <xf borderId="39" fillId="16" fontId="5" numFmtId="0" xfId="0" applyAlignment="1" applyBorder="1" applyFont="1">
      <alignment horizontal="center" shrinkToFit="0" vertical="center" wrapText="1"/>
    </xf>
    <xf borderId="40" fillId="16" fontId="6" numFmtId="0" xfId="0" applyAlignment="1" applyBorder="1" applyFont="1">
      <alignment shrinkToFit="0" vertical="center" wrapText="1"/>
    </xf>
    <xf borderId="10" fillId="16" fontId="6" numFmtId="0" xfId="0" applyAlignment="1" applyBorder="1" applyFont="1">
      <alignment shrinkToFit="0" vertical="center" wrapText="1"/>
    </xf>
    <xf borderId="10" fillId="16" fontId="1" numFmtId="0" xfId="0" applyBorder="1" applyFont="1"/>
    <xf borderId="5" fillId="16" fontId="1" numFmtId="2" xfId="0" applyBorder="1" applyFont="1" applyNumberFormat="1"/>
    <xf borderId="39" fillId="0" fontId="5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shrinkToFit="0" vertical="center" wrapText="1"/>
    </xf>
    <xf borderId="5" fillId="17" fontId="1" numFmtId="2" xfId="0" applyAlignment="1" applyBorder="1" applyFont="1" applyNumberFormat="1">
      <alignment horizontal="center" vertical="center"/>
    </xf>
    <xf borderId="45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5.0" topLeftCell="A56" activePane="bottomLeft" state="frozen"/>
      <selection activeCell="B57" sqref="B57" pane="bottomLeft"/>
    </sheetView>
  </sheetViews>
  <sheetFormatPr customHeight="1" defaultColWidth="14.43" defaultRowHeight="15.0"/>
  <cols>
    <col customWidth="1" min="1" max="1" width="7.29"/>
    <col customWidth="1" min="2" max="2" width="13.29"/>
    <col customWidth="1" min="3" max="3" width="43.14"/>
    <col customWidth="1" min="4" max="4" width="9.29"/>
    <col customWidth="1" min="5" max="5" width="7.57"/>
    <col customWidth="1" min="6" max="6" width="6.86"/>
    <col customWidth="1" min="7" max="7" width="7.0"/>
    <col customWidth="1" min="8" max="8" width="8.86"/>
    <col customWidth="1" min="9" max="9" width="8.71"/>
    <col customWidth="1" min="10" max="11" width="9.14"/>
    <col customWidth="1" min="12" max="12" width="16.43"/>
    <col customWidth="1" min="13" max="13" width="8.71"/>
    <col customWidth="1" min="14" max="15" width="9.14"/>
    <col customWidth="1" min="16" max="16" width="8.71"/>
    <col customWidth="1" min="17" max="32" width="9.14"/>
    <col customWidth="1" min="33" max="33" width="13.57"/>
    <col customWidth="1" min="35" max="36" width="9.14"/>
    <col customWidth="1" min="37" max="37" width="12.57"/>
    <col customWidth="1" min="38" max="38" width="11.14"/>
    <col customWidth="1" min="39" max="39" width="9.14"/>
    <col customWidth="1" min="40" max="40" width="12.0"/>
    <col customWidth="1" min="41" max="41" width="10.86"/>
    <col customWidth="1" min="42" max="42" width="15.0"/>
    <col customWidth="1" min="43" max="43" width="12.57"/>
    <col customWidth="1" min="44" max="44" width="12.0"/>
    <col customWidth="1" min="45" max="45" width="9.14"/>
    <col customWidth="1" min="46" max="4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 t="s">
        <v>2</v>
      </c>
      <c r="L1" s="6" t="s">
        <v>3</v>
      </c>
      <c r="M1" s="7"/>
      <c r="N1" s="8" t="s">
        <v>4</v>
      </c>
      <c r="O1" s="9" t="s">
        <v>5</v>
      </c>
      <c r="P1" s="10"/>
      <c r="Q1" s="1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  <c r="AF1" s="13"/>
      <c r="AG1" s="13"/>
      <c r="AH1" s="13"/>
      <c r="AI1" s="13"/>
      <c r="AJ1" s="13"/>
      <c r="AK1" s="14"/>
      <c r="AL1" s="14"/>
      <c r="AM1" s="14"/>
      <c r="AN1" s="14"/>
      <c r="AO1" s="14"/>
      <c r="AP1" s="14"/>
      <c r="AQ1" s="14"/>
      <c r="AR1" s="14"/>
      <c r="AS1" s="14"/>
      <c r="AT1" s="15"/>
    </row>
    <row r="2">
      <c r="A2" s="16"/>
      <c r="I2" s="17"/>
      <c r="J2" s="4" t="s">
        <v>6</v>
      </c>
      <c r="K2" s="5" t="s">
        <v>7</v>
      </c>
      <c r="L2" s="6" t="s">
        <v>8</v>
      </c>
      <c r="M2" s="7"/>
      <c r="N2" s="18"/>
      <c r="O2" s="19"/>
      <c r="Q2" s="20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>
      <c r="A3" s="16"/>
      <c r="I3" s="17"/>
      <c r="J3" s="4"/>
      <c r="K3" s="5" t="s">
        <v>9</v>
      </c>
      <c r="L3" s="6" t="s">
        <v>10</v>
      </c>
      <c r="M3" s="7" t="s">
        <v>11</v>
      </c>
      <c r="N3" s="18"/>
      <c r="O3" s="19"/>
      <c r="Q3" s="20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3"/>
      <c r="AF3" s="13"/>
      <c r="AG3" s="13"/>
      <c r="AH3" s="13"/>
      <c r="AI3" s="13"/>
      <c r="AJ3" s="13"/>
      <c r="AK3" s="14"/>
      <c r="AL3" s="14"/>
      <c r="AM3" s="14"/>
      <c r="AN3" s="14"/>
      <c r="AO3" s="14"/>
      <c r="AP3" s="14"/>
      <c r="AQ3" s="14"/>
      <c r="AR3" s="14"/>
      <c r="AS3" s="14"/>
      <c r="AT3" s="15"/>
    </row>
    <row r="4">
      <c r="A4" s="16"/>
      <c r="I4" s="17"/>
      <c r="J4" s="4"/>
      <c r="K4" s="5" t="s">
        <v>12</v>
      </c>
      <c r="L4" s="6" t="s">
        <v>13</v>
      </c>
      <c r="M4" s="7" t="s">
        <v>14</v>
      </c>
      <c r="N4" s="18"/>
      <c r="O4" s="19"/>
      <c r="Q4" s="20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21"/>
      <c r="AE4" s="22" t="s">
        <v>15</v>
      </c>
      <c r="AF4" s="22" t="s">
        <v>16</v>
      </c>
      <c r="AG4" s="22" t="s">
        <v>17</v>
      </c>
      <c r="AH4" s="22" t="s">
        <v>18</v>
      </c>
      <c r="AI4" s="22" t="s">
        <v>19</v>
      </c>
      <c r="AJ4" s="23" t="s">
        <v>20</v>
      </c>
      <c r="AK4" s="24" t="s">
        <v>21</v>
      </c>
      <c r="AL4" s="24" t="s">
        <v>22</v>
      </c>
      <c r="AM4" s="24" t="s">
        <v>23</v>
      </c>
      <c r="AN4" s="24" t="s">
        <v>24</v>
      </c>
      <c r="AO4" s="24" t="s">
        <v>25</v>
      </c>
      <c r="AP4" s="24" t="s">
        <v>26</v>
      </c>
      <c r="AQ4" s="24" t="s">
        <v>27</v>
      </c>
      <c r="AR4" s="24" t="s">
        <v>28</v>
      </c>
      <c r="AS4" s="24" t="s">
        <v>29</v>
      </c>
      <c r="AT4" s="15"/>
    </row>
    <row r="5" ht="19.5" customHeight="1">
      <c r="A5" s="25"/>
      <c r="B5" s="26"/>
      <c r="C5" s="26"/>
      <c r="D5" s="26"/>
      <c r="E5" s="26"/>
      <c r="F5" s="26"/>
      <c r="G5" s="26"/>
      <c r="H5" s="26"/>
      <c r="I5" s="27"/>
      <c r="J5" s="4"/>
      <c r="K5" s="5"/>
      <c r="L5" s="6"/>
      <c r="M5" s="7"/>
      <c r="N5" s="28"/>
      <c r="O5" s="29"/>
      <c r="P5" s="30"/>
      <c r="Q5" s="3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32"/>
      <c r="AE5" s="33" t="s">
        <v>30</v>
      </c>
      <c r="AF5" s="34"/>
      <c r="AG5" s="34"/>
      <c r="AH5" s="34"/>
      <c r="AI5" s="34"/>
      <c r="AJ5" s="35"/>
      <c r="AK5" s="36" t="s">
        <v>31</v>
      </c>
      <c r="AL5" s="37"/>
      <c r="AM5" s="37"/>
      <c r="AN5" s="37"/>
      <c r="AO5" s="37"/>
      <c r="AP5" s="37"/>
      <c r="AQ5" s="37"/>
      <c r="AR5" s="37"/>
      <c r="AS5" s="38"/>
      <c r="AT5" s="15"/>
    </row>
    <row r="6">
      <c r="A6" s="39" t="s">
        <v>32</v>
      </c>
      <c r="B6" s="40" t="s">
        <v>33</v>
      </c>
      <c r="C6" s="39" t="s">
        <v>34</v>
      </c>
      <c r="D6" s="39" t="s">
        <v>35</v>
      </c>
      <c r="E6" s="40" t="s">
        <v>36</v>
      </c>
      <c r="F6" s="40" t="s">
        <v>37</v>
      </c>
      <c r="G6" s="39" t="s">
        <v>38</v>
      </c>
      <c r="H6" s="39" t="s">
        <v>39</v>
      </c>
      <c r="I6" s="39" t="s">
        <v>40</v>
      </c>
      <c r="J6" s="41" t="s">
        <v>41</v>
      </c>
      <c r="K6" s="5" t="s">
        <v>42</v>
      </c>
      <c r="L6" s="6" t="s">
        <v>43</v>
      </c>
      <c r="M6" s="7" t="s">
        <v>44</v>
      </c>
      <c r="N6" s="42" t="s">
        <v>45</v>
      </c>
      <c r="O6" s="43" t="s">
        <v>46</v>
      </c>
      <c r="P6" s="43" t="s">
        <v>47</v>
      </c>
      <c r="Q6" s="43" t="s">
        <v>48</v>
      </c>
      <c r="R6" s="43" t="s">
        <v>49</v>
      </c>
      <c r="S6" s="43" t="s">
        <v>50</v>
      </c>
      <c r="T6" s="43" t="s">
        <v>51</v>
      </c>
      <c r="U6" s="43" t="s">
        <v>52</v>
      </c>
      <c r="V6" s="43" t="s">
        <v>53</v>
      </c>
      <c r="W6" s="43" t="s">
        <v>54</v>
      </c>
      <c r="X6" s="43" t="s">
        <v>55</v>
      </c>
      <c r="Y6" s="43" t="s">
        <v>56</v>
      </c>
      <c r="Z6" s="43" t="s">
        <v>57</v>
      </c>
      <c r="AA6" s="43" t="s">
        <v>58</v>
      </c>
      <c r="AB6" s="44" t="s">
        <v>59</v>
      </c>
      <c r="AC6" s="44" t="s">
        <v>60</v>
      </c>
      <c r="AD6" s="45" t="s">
        <v>61</v>
      </c>
      <c r="AE6" s="46" t="s">
        <v>62</v>
      </c>
      <c r="AF6" s="46" t="s">
        <v>63</v>
      </c>
      <c r="AG6" s="46" t="s">
        <v>64</v>
      </c>
      <c r="AH6" s="46" t="s">
        <v>65</v>
      </c>
      <c r="AI6" s="46" t="s">
        <v>66</v>
      </c>
      <c r="AJ6" s="47" t="s">
        <v>67</v>
      </c>
      <c r="AK6" s="48" t="s">
        <v>68</v>
      </c>
      <c r="AL6" s="48" t="s">
        <v>69</v>
      </c>
      <c r="AM6" s="48" t="s">
        <v>70</v>
      </c>
      <c r="AN6" s="48" t="s">
        <v>71</v>
      </c>
      <c r="AO6" s="48" t="s">
        <v>72</v>
      </c>
      <c r="AP6" s="48" t="s">
        <v>73</v>
      </c>
      <c r="AQ6" s="48" t="s">
        <v>74</v>
      </c>
      <c r="AR6" s="48" t="s">
        <v>75</v>
      </c>
      <c r="AS6" s="48" t="s">
        <v>12</v>
      </c>
      <c r="AT6" s="49"/>
    </row>
    <row r="7">
      <c r="A7" s="50">
        <v>1.0</v>
      </c>
      <c r="B7" s="51" t="s">
        <v>76</v>
      </c>
      <c r="C7" s="51" t="s">
        <v>77</v>
      </c>
      <c r="D7" s="50">
        <v>1.0</v>
      </c>
      <c r="E7" s="50">
        <v>1.0</v>
      </c>
      <c r="F7" s="50">
        <v>2.0</v>
      </c>
      <c r="G7" s="50">
        <v>0.0</v>
      </c>
      <c r="H7" s="50">
        <v>2.0</v>
      </c>
      <c r="I7" s="50">
        <v>2.0</v>
      </c>
      <c r="J7" s="52" t="s">
        <v>1</v>
      </c>
      <c r="K7" s="53" t="s">
        <v>9</v>
      </c>
      <c r="L7" s="54" t="s">
        <v>78</v>
      </c>
      <c r="M7" s="55" t="s">
        <v>11</v>
      </c>
      <c r="N7" s="56">
        <v>72.0</v>
      </c>
      <c r="O7" s="57"/>
      <c r="P7" s="57"/>
      <c r="Q7" s="57"/>
      <c r="R7" s="57"/>
      <c r="S7" s="57"/>
      <c r="T7" s="57"/>
      <c r="U7" s="58" t="s">
        <v>79</v>
      </c>
      <c r="V7" s="59" t="s">
        <v>79</v>
      </c>
      <c r="W7" s="60"/>
      <c r="X7" s="60"/>
      <c r="Y7" s="60"/>
      <c r="Z7" s="60"/>
      <c r="AA7" s="59" t="s">
        <v>79</v>
      </c>
      <c r="AB7" s="59"/>
      <c r="AC7" s="60"/>
      <c r="AD7" s="60"/>
      <c r="AE7" s="22" t="s">
        <v>79</v>
      </c>
      <c r="AF7" s="22"/>
      <c r="AG7" s="22"/>
      <c r="AH7" s="22"/>
      <c r="AI7" s="61" t="s">
        <v>79</v>
      </c>
      <c r="AJ7" s="23"/>
      <c r="AK7" s="62" t="s">
        <v>79</v>
      </c>
      <c r="AL7" s="62"/>
      <c r="AM7" s="62" t="s">
        <v>79</v>
      </c>
      <c r="AN7" s="63" t="s">
        <v>79</v>
      </c>
      <c r="AO7" s="62"/>
      <c r="AP7" s="62"/>
      <c r="AQ7" s="62"/>
      <c r="AR7" s="62"/>
      <c r="AS7" s="62"/>
      <c r="AT7" s="15"/>
    </row>
    <row r="8">
      <c r="A8" s="64">
        <v>2.0</v>
      </c>
      <c r="B8" s="65" t="s">
        <v>80</v>
      </c>
      <c r="C8" s="65" t="s">
        <v>81</v>
      </c>
      <c r="D8" s="64">
        <v>1.0</v>
      </c>
      <c r="E8" s="64">
        <v>1.0</v>
      </c>
      <c r="F8" s="64">
        <v>2.0</v>
      </c>
      <c r="G8" s="64">
        <v>0.0</v>
      </c>
      <c r="H8" s="64">
        <v>2.0</v>
      </c>
      <c r="I8" s="64">
        <v>2.0</v>
      </c>
      <c r="J8" s="66" t="s">
        <v>1</v>
      </c>
      <c r="K8" s="67" t="s">
        <v>9</v>
      </c>
      <c r="L8" s="68" t="s">
        <v>78</v>
      </c>
      <c r="M8" s="55" t="s">
        <v>11</v>
      </c>
      <c r="N8" s="56">
        <v>72.0</v>
      </c>
      <c r="O8" s="60"/>
      <c r="P8" s="60"/>
      <c r="Q8" s="60"/>
      <c r="R8" s="60"/>
      <c r="S8" s="60"/>
      <c r="T8" s="60"/>
      <c r="U8" s="60"/>
      <c r="V8" s="59" t="s">
        <v>79</v>
      </c>
      <c r="W8" s="60"/>
      <c r="X8" s="60"/>
      <c r="Y8" s="60"/>
      <c r="Z8" s="60"/>
      <c r="AA8" s="60"/>
      <c r="AB8" s="59" t="s">
        <v>79</v>
      </c>
      <c r="AC8" s="60"/>
      <c r="AD8" s="60"/>
      <c r="AE8" s="22" t="s">
        <v>79</v>
      </c>
      <c r="AF8" s="22"/>
      <c r="AG8" s="22"/>
      <c r="AH8" s="22"/>
      <c r="AI8" s="22"/>
      <c r="AJ8" s="23"/>
      <c r="AK8" s="62" t="s">
        <v>79</v>
      </c>
      <c r="AL8" s="62"/>
      <c r="AM8" s="62" t="s">
        <v>79</v>
      </c>
      <c r="AN8" s="62"/>
      <c r="AO8" s="62"/>
      <c r="AP8" s="62"/>
      <c r="AQ8" s="62"/>
      <c r="AR8" s="62"/>
      <c r="AS8" s="62"/>
      <c r="AT8" s="15"/>
    </row>
    <row r="9">
      <c r="A9" s="69">
        <v>3.0</v>
      </c>
      <c r="B9" s="65" t="s">
        <v>82</v>
      </c>
      <c r="C9" s="65" t="s">
        <v>83</v>
      </c>
      <c r="D9" s="64">
        <v>1.0</v>
      </c>
      <c r="E9" s="69">
        <v>1.0</v>
      </c>
      <c r="F9" s="69">
        <v>3.0</v>
      </c>
      <c r="G9" s="69">
        <v>0.0</v>
      </c>
      <c r="H9" s="69">
        <v>3.0</v>
      </c>
      <c r="I9" s="69">
        <v>3.0</v>
      </c>
      <c r="J9" s="66" t="s">
        <v>1</v>
      </c>
      <c r="K9" s="67" t="s">
        <v>9</v>
      </c>
      <c r="L9" s="68" t="s">
        <v>78</v>
      </c>
      <c r="M9" s="55" t="s">
        <v>11</v>
      </c>
      <c r="N9" s="56">
        <v>72.0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59" t="s">
        <v>79</v>
      </c>
      <c r="AC9" s="60"/>
      <c r="AD9" s="60"/>
      <c r="AE9" s="22" t="s">
        <v>79</v>
      </c>
      <c r="AF9" s="22"/>
      <c r="AG9" s="22"/>
      <c r="AH9" s="22"/>
      <c r="AI9" s="61"/>
      <c r="AJ9" s="23"/>
      <c r="AK9" s="62" t="s">
        <v>79</v>
      </c>
      <c r="AL9" s="62"/>
      <c r="AM9" s="62" t="s">
        <v>79</v>
      </c>
      <c r="AN9" s="62" t="s">
        <v>79</v>
      </c>
      <c r="AO9" s="62"/>
      <c r="AP9" s="62"/>
      <c r="AQ9" s="62"/>
      <c r="AR9" s="62"/>
      <c r="AS9" s="62"/>
      <c r="AT9" s="15"/>
    </row>
    <row r="10">
      <c r="A10" s="64">
        <v>4.0</v>
      </c>
      <c r="B10" s="70" t="s">
        <v>84</v>
      </c>
      <c r="C10" s="70" t="s">
        <v>85</v>
      </c>
      <c r="D10" s="69">
        <v>1.0</v>
      </c>
      <c r="E10" s="64">
        <v>1.0</v>
      </c>
      <c r="F10" s="64">
        <v>4.0</v>
      </c>
      <c r="G10" s="64">
        <v>0.0</v>
      </c>
      <c r="H10" s="64">
        <v>4.0</v>
      </c>
      <c r="I10" s="64">
        <v>5.0</v>
      </c>
      <c r="J10" s="66" t="s">
        <v>1</v>
      </c>
      <c r="K10" s="67" t="s">
        <v>2</v>
      </c>
      <c r="L10" s="68" t="s">
        <v>78</v>
      </c>
      <c r="M10" s="71" t="s">
        <v>86</v>
      </c>
      <c r="N10" s="56">
        <v>72.0</v>
      </c>
      <c r="O10" s="59" t="s">
        <v>79</v>
      </c>
      <c r="P10" s="59" t="s">
        <v>79</v>
      </c>
      <c r="Q10" s="60"/>
      <c r="R10" s="60"/>
      <c r="S10" s="60"/>
      <c r="T10" s="60" t="s">
        <v>79</v>
      </c>
      <c r="U10" s="59" t="s">
        <v>79</v>
      </c>
      <c r="V10" s="60"/>
      <c r="W10" s="60"/>
      <c r="X10" s="60"/>
      <c r="Y10" s="60"/>
      <c r="Z10" s="60"/>
      <c r="AA10" s="60"/>
      <c r="AB10" s="60"/>
      <c r="AC10" s="60"/>
      <c r="AD10" s="60"/>
      <c r="AE10" s="22" t="s">
        <v>79</v>
      </c>
      <c r="AF10" s="22"/>
      <c r="AG10" s="22"/>
      <c r="AH10" s="22"/>
      <c r="AI10" s="22"/>
      <c r="AJ10" s="23"/>
      <c r="AK10" s="62" t="s">
        <v>79</v>
      </c>
      <c r="AL10" s="62"/>
      <c r="AM10" s="62" t="s">
        <v>79</v>
      </c>
      <c r="AN10" s="62" t="s">
        <v>79</v>
      </c>
      <c r="AO10" s="63" t="s">
        <v>79</v>
      </c>
      <c r="AP10" s="62"/>
      <c r="AQ10" s="62"/>
      <c r="AR10" s="62"/>
      <c r="AS10" s="62"/>
      <c r="AT10" s="15"/>
    </row>
    <row r="11">
      <c r="A11" s="50">
        <v>5.0</v>
      </c>
      <c r="B11" s="65" t="s">
        <v>87</v>
      </c>
      <c r="C11" s="65" t="s">
        <v>88</v>
      </c>
      <c r="D11" s="64">
        <v>1.0</v>
      </c>
      <c r="E11" s="69">
        <v>1.0</v>
      </c>
      <c r="F11" s="69">
        <v>2.0</v>
      </c>
      <c r="G11" s="69">
        <v>0.0</v>
      </c>
      <c r="H11" s="69">
        <v>2.0</v>
      </c>
      <c r="I11" s="69">
        <v>3.0</v>
      </c>
      <c r="J11" s="66" t="s">
        <v>1</v>
      </c>
      <c r="K11" s="67" t="s">
        <v>2</v>
      </c>
      <c r="L11" s="68" t="s">
        <v>78</v>
      </c>
      <c r="M11" s="71" t="s">
        <v>86</v>
      </c>
      <c r="N11" s="56">
        <v>72.0</v>
      </c>
      <c r="O11" s="60"/>
      <c r="P11" s="59" t="s">
        <v>79</v>
      </c>
      <c r="Q11" s="60"/>
      <c r="R11" s="59" t="s">
        <v>79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22" t="s">
        <v>79</v>
      </c>
      <c r="AF11" s="22"/>
      <c r="AG11" s="22"/>
      <c r="AH11" s="22"/>
      <c r="AI11" s="22"/>
      <c r="AJ11" s="23"/>
      <c r="AK11" s="62" t="s">
        <v>79</v>
      </c>
      <c r="AL11" s="62"/>
      <c r="AM11" s="62" t="s">
        <v>79</v>
      </c>
      <c r="AN11" s="62" t="s">
        <v>79</v>
      </c>
      <c r="AO11" s="63" t="s">
        <v>79</v>
      </c>
      <c r="AP11" s="62"/>
      <c r="AQ11" s="62"/>
      <c r="AR11" s="62"/>
      <c r="AS11" s="62"/>
      <c r="AT11" s="15"/>
    </row>
    <row r="12">
      <c r="A12" s="64">
        <v>6.0</v>
      </c>
      <c r="B12" s="70" t="s">
        <v>89</v>
      </c>
      <c r="C12" s="70" t="s">
        <v>90</v>
      </c>
      <c r="D12" s="69">
        <v>1.0</v>
      </c>
      <c r="E12" s="64">
        <v>1.0</v>
      </c>
      <c r="F12" s="64">
        <v>2.0</v>
      </c>
      <c r="G12" s="64">
        <v>0.0</v>
      </c>
      <c r="H12" s="64">
        <v>2.0</v>
      </c>
      <c r="I12" s="64">
        <v>3.0</v>
      </c>
      <c r="J12" s="66" t="s">
        <v>1</v>
      </c>
      <c r="K12" s="67" t="s">
        <v>2</v>
      </c>
      <c r="L12" s="68" t="s">
        <v>78</v>
      </c>
      <c r="M12" s="71" t="s">
        <v>86</v>
      </c>
      <c r="N12" s="56">
        <v>72.0</v>
      </c>
      <c r="O12" s="59" t="s">
        <v>79</v>
      </c>
      <c r="P12" s="59" t="s">
        <v>79</v>
      </c>
      <c r="Q12" s="60"/>
      <c r="R12" s="60"/>
      <c r="S12" s="60"/>
      <c r="T12" s="60" t="s">
        <v>79</v>
      </c>
      <c r="U12" s="59" t="s">
        <v>79</v>
      </c>
      <c r="V12" s="60"/>
      <c r="W12" s="60"/>
      <c r="X12" s="60"/>
      <c r="Y12" s="60"/>
      <c r="Z12" s="60"/>
      <c r="AA12" s="60"/>
      <c r="AB12" s="60"/>
      <c r="AC12" s="60"/>
      <c r="AD12" s="60"/>
      <c r="AE12" s="22" t="s">
        <v>79</v>
      </c>
      <c r="AF12" s="22"/>
      <c r="AG12" s="22"/>
      <c r="AH12" s="22"/>
      <c r="AI12" s="22"/>
      <c r="AJ12" s="23"/>
      <c r="AK12" s="62" t="s">
        <v>79</v>
      </c>
      <c r="AL12" s="62"/>
      <c r="AM12" s="62" t="s">
        <v>79</v>
      </c>
      <c r="AN12" s="62" t="s">
        <v>79</v>
      </c>
      <c r="AO12" s="63" t="s">
        <v>79</v>
      </c>
      <c r="AP12" s="62"/>
      <c r="AQ12" s="62"/>
      <c r="AR12" s="62"/>
      <c r="AS12" s="62"/>
      <c r="AT12" s="15"/>
    </row>
    <row r="13">
      <c r="A13" s="69">
        <v>7.0</v>
      </c>
      <c r="B13" s="65" t="s">
        <v>91</v>
      </c>
      <c r="C13" s="65" t="s">
        <v>92</v>
      </c>
      <c r="D13" s="64">
        <v>1.0</v>
      </c>
      <c r="E13" s="69">
        <v>1.0</v>
      </c>
      <c r="F13" s="69">
        <v>2.0</v>
      </c>
      <c r="G13" s="69">
        <v>0.0</v>
      </c>
      <c r="H13" s="69">
        <v>2.0</v>
      </c>
      <c r="I13" s="69">
        <v>3.0</v>
      </c>
      <c r="J13" s="66" t="s">
        <v>1</v>
      </c>
      <c r="K13" s="67" t="s">
        <v>2</v>
      </c>
      <c r="L13" s="68" t="s">
        <v>78</v>
      </c>
      <c r="M13" s="71" t="s">
        <v>86</v>
      </c>
      <c r="N13" s="56">
        <v>72.0</v>
      </c>
      <c r="O13" s="59" t="s">
        <v>79</v>
      </c>
      <c r="P13" s="60"/>
      <c r="Q13" s="60"/>
      <c r="R13" s="60"/>
      <c r="S13" s="60"/>
      <c r="T13" s="60"/>
      <c r="U13" s="60"/>
      <c r="V13" s="60"/>
      <c r="W13" s="60"/>
      <c r="X13" s="59" t="s">
        <v>79</v>
      </c>
      <c r="Y13" s="60"/>
      <c r="Z13" s="60" t="s">
        <v>79</v>
      </c>
      <c r="AA13" s="60"/>
      <c r="AB13" s="60"/>
      <c r="AC13" s="60"/>
      <c r="AD13" s="60"/>
      <c r="AE13" s="22" t="s">
        <v>79</v>
      </c>
      <c r="AF13" s="22"/>
      <c r="AG13" s="22"/>
      <c r="AH13" s="22"/>
      <c r="AI13" s="22"/>
      <c r="AJ13" s="23"/>
      <c r="AK13" s="62" t="s">
        <v>79</v>
      </c>
      <c r="AL13" s="62"/>
      <c r="AM13" s="62"/>
      <c r="AN13" s="62"/>
      <c r="AO13" s="62"/>
      <c r="AP13" s="62"/>
      <c r="AQ13" s="62"/>
      <c r="AR13" s="62"/>
      <c r="AS13" s="62"/>
      <c r="AT13" s="15"/>
    </row>
    <row r="14">
      <c r="A14" s="64">
        <v>8.0</v>
      </c>
      <c r="B14" s="70" t="s">
        <v>93</v>
      </c>
      <c r="C14" s="70" t="s">
        <v>94</v>
      </c>
      <c r="D14" s="69">
        <v>1.0</v>
      </c>
      <c r="E14" s="64">
        <v>1.0</v>
      </c>
      <c r="F14" s="64">
        <v>2.0</v>
      </c>
      <c r="G14" s="64">
        <v>0.0</v>
      </c>
      <c r="H14" s="64">
        <v>2.0</v>
      </c>
      <c r="I14" s="64">
        <v>3.0</v>
      </c>
      <c r="J14" s="66" t="s">
        <v>1</v>
      </c>
      <c r="K14" s="72" t="s">
        <v>7</v>
      </c>
      <c r="L14" s="68" t="s">
        <v>78</v>
      </c>
      <c r="M14" s="71" t="s">
        <v>86</v>
      </c>
      <c r="N14" s="56">
        <v>72.0</v>
      </c>
      <c r="O14" s="60" t="s">
        <v>79</v>
      </c>
      <c r="P14" s="60" t="s">
        <v>79</v>
      </c>
      <c r="Q14" s="60" t="s">
        <v>79</v>
      </c>
      <c r="R14" s="60"/>
      <c r="S14" s="60" t="s">
        <v>79</v>
      </c>
      <c r="T14" s="60"/>
      <c r="U14" s="60"/>
      <c r="V14" s="59" t="s">
        <v>79</v>
      </c>
      <c r="W14" s="60"/>
      <c r="X14" s="60"/>
      <c r="Y14" s="59"/>
      <c r="Z14" s="60"/>
      <c r="AA14" s="60"/>
      <c r="AB14" s="60"/>
      <c r="AC14" s="60"/>
      <c r="AD14" s="60" t="s">
        <v>79</v>
      </c>
      <c r="AE14" s="22" t="s">
        <v>79</v>
      </c>
      <c r="AF14" s="22"/>
      <c r="AG14" s="22"/>
      <c r="AH14" s="22"/>
      <c r="AI14" s="22"/>
      <c r="AJ14" s="23"/>
      <c r="AK14" s="62" t="s">
        <v>79</v>
      </c>
      <c r="AL14" s="62"/>
      <c r="AM14" s="62" t="s">
        <v>79</v>
      </c>
      <c r="AN14" s="62"/>
      <c r="AO14" s="63" t="s">
        <v>79</v>
      </c>
      <c r="AP14" s="62"/>
      <c r="AQ14" s="62"/>
      <c r="AR14" s="62"/>
      <c r="AS14" s="62"/>
      <c r="AT14" s="15"/>
    </row>
    <row r="15" ht="18.75" customHeight="1">
      <c r="A15" s="50">
        <v>9.0</v>
      </c>
      <c r="B15" s="73" t="s">
        <v>95</v>
      </c>
      <c r="C15" s="73" t="s">
        <v>96</v>
      </c>
      <c r="D15" s="74">
        <v>1.0</v>
      </c>
      <c r="E15" s="74">
        <v>1.0</v>
      </c>
      <c r="F15" s="74">
        <v>1.0</v>
      </c>
      <c r="G15" s="74">
        <v>0.0</v>
      </c>
      <c r="H15" s="74">
        <v>1.0</v>
      </c>
      <c r="I15" s="74">
        <v>2.0</v>
      </c>
      <c r="J15" s="66" t="s">
        <v>1</v>
      </c>
      <c r="K15" s="5" t="s">
        <v>9</v>
      </c>
      <c r="L15" s="68" t="s">
        <v>78</v>
      </c>
      <c r="M15" s="7" t="s">
        <v>97</v>
      </c>
      <c r="N15" s="56">
        <v>72.0</v>
      </c>
      <c r="O15" s="60"/>
      <c r="P15" s="60"/>
      <c r="Q15" s="60"/>
      <c r="R15" s="60"/>
      <c r="S15" s="60"/>
      <c r="T15" s="60"/>
      <c r="U15" s="59" t="s">
        <v>79</v>
      </c>
      <c r="V15" s="60" t="s">
        <v>79</v>
      </c>
      <c r="W15" s="60"/>
      <c r="X15" s="60"/>
      <c r="Y15" s="60"/>
      <c r="Z15" s="60"/>
      <c r="AA15" s="60"/>
      <c r="AB15" s="60"/>
      <c r="AC15" s="60"/>
      <c r="AD15" s="60"/>
      <c r="AE15" s="22" t="s">
        <v>79</v>
      </c>
      <c r="AF15" s="22"/>
      <c r="AG15" s="22"/>
      <c r="AH15" s="22"/>
      <c r="AI15" s="22"/>
      <c r="AJ15" s="23"/>
      <c r="AK15" s="62" t="s">
        <v>79</v>
      </c>
      <c r="AL15" s="62"/>
      <c r="AM15" s="62"/>
      <c r="AN15" s="62"/>
      <c r="AO15" s="63" t="s">
        <v>79</v>
      </c>
      <c r="AP15" s="62"/>
      <c r="AQ15" s="62"/>
      <c r="AR15" s="62"/>
      <c r="AS15" s="62"/>
      <c r="AT15" s="15"/>
    </row>
    <row r="16" ht="15.75" customHeight="1">
      <c r="A16" s="64">
        <v>10.0</v>
      </c>
      <c r="B16" s="75" t="s">
        <v>98</v>
      </c>
      <c r="C16" s="76" t="s">
        <v>99</v>
      </c>
      <c r="D16" s="74">
        <v>1.0</v>
      </c>
      <c r="E16" s="74">
        <v>1.0</v>
      </c>
      <c r="F16" s="74">
        <v>2.0</v>
      </c>
      <c r="G16" s="74">
        <v>0.0</v>
      </c>
      <c r="H16" s="74">
        <v>2.0</v>
      </c>
      <c r="I16" s="74">
        <v>3.0</v>
      </c>
      <c r="J16" s="77" t="s">
        <v>6</v>
      </c>
      <c r="K16" s="78" t="s">
        <v>12</v>
      </c>
      <c r="L16" s="68" t="s">
        <v>78</v>
      </c>
      <c r="M16" s="79" t="s">
        <v>100</v>
      </c>
      <c r="N16" s="56">
        <v>72.0</v>
      </c>
      <c r="O16" s="60"/>
      <c r="P16" s="60"/>
      <c r="Q16" s="60"/>
      <c r="R16" s="60"/>
      <c r="S16" s="60"/>
      <c r="T16" s="60"/>
      <c r="U16" s="59" t="s">
        <v>79</v>
      </c>
      <c r="V16" s="59" t="s">
        <v>79</v>
      </c>
      <c r="W16" s="60"/>
      <c r="X16" s="60"/>
      <c r="Y16" s="60"/>
      <c r="Z16" s="60"/>
      <c r="AA16" s="60"/>
      <c r="AB16" s="60"/>
      <c r="AC16" s="60"/>
      <c r="AD16" s="60"/>
      <c r="AE16" s="22" t="s">
        <v>79</v>
      </c>
      <c r="AF16" s="22"/>
      <c r="AG16" s="22"/>
      <c r="AH16" s="22"/>
      <c r="AI16" s="22"/>
      <c r="AJ16" s="23"/>
      <c r="AK16" s="62" t="s">
        <v>79</v>
      </c>
      <c r="AL16" s="62" t="s">
        <v>79</v>
      </c>
      <c r="AM16" s="62" t="s">
        <v>79</v>
      </c>
      <c r="AN16" s="62" t="s">
        <v>79</v>
      </c>
      <c r="AO16" s="63" t="s">
        <v>79</v>
      </c>
      <c r="AP16" s="62"/>
      <c r="AQ16" s="62"/>
      <c r="AR16" s="63" t="s">
        <v>79</v>
      </c>
      <c r="AS16" s="63" t="s">
        <v>79</v>
      </c>
      <c r="AT16" s="15"/>
    </row>
    <row r="17" ht="15.75" customHeight="1">
      <c r="A17" s="69">
        <v>11.0</v>
      </c>
      <c r="B17" s="75" t="s">
        <v>101</v>
      </c>
      <c r="C17" s="76" t="s">
        <v>102</v>
      </c>
      <c r="D17" s="80">
        <v>1.0</v>
      </c>
      <c r="E17" s="80">
        <v>1.0</v>
      </c>
      <c r="F17" s="80">
        <v>2.0</v>
      </c>
      <c r="G17" s="80">
        <v>0.0</v>
      </c>
      <c r="H17" s="80">
        <v>2.0</v>
      </c>
      <c r="I17" s="80">
        <v>3.0</v>
      </c>
      <c r="J17" s="81" t="s">
        <v>6</v>
      </c>
      <c r="K17" s="78" t="s">
        <v>7</v>
      </c>
      <c r="L17" s="82" t="s">
        <v>78</v>
      </c>
      <c r="M17" s="79" t="s">
        <v>100</v>
      </c>
      <c r="N17" s="83">
        <v>72.0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22"/>
      <c r="AF17" s="22"/>
      <c r="AG17" s="22"/>
      <c r="AH17" s="22"/>
      <c r="AI17" s="22"/>
      <c r="AJ17" s="23"/>
      <c r="AK17" s="62"/>
      <c r="AL17" s="62"/>
      <c r="AM17" s="63" t="s">
        <v>79</v>
      </c>
      <c r="AN17" s="62"/>
      <c r="AO17" s="63" t="s">
        <v>79</v>
      </c>
      <c r="AP17" s="62"/>
      <c r="AQ17" s="62"/>
      <c r="AR17" s="63" t="s">
        <v>79</v>
      </c>
      <c r="AS17" s="62"/>
      <c r="AT17" s="15"/>
    </row>
    <row r="18" ht="15.75" customHeight="1">
      <c r="A18" s="64">
        <v>12.0</v>
      </c>
      <c r="B18" s="73" t="s">
        <v>103</v>
      </c>
      <c r="C18" s="84" t="s">
        <v>104</v>
      </c>
      <c r="D18" s="74">
        <v>1.0</v>
      </c>
      <c r="E18" s="74">
        <v>2.0</v>
      </c>
      <c r="F18" s="74">
        <v>2.0</v>
      </c>
      <c r="G18" s="74">
        <v>0.0</v>
      </c>
      <c r="H18" s="74">
        <v>2.0</v>
      </c>
      <c r="I18" s="74">
        <v>2.0</v>
      </c>
      <c r="J18" s="66" t="s">
        <v>1</v>
      </c>
      <c r="K18" s="85" t="s">
        <v>9</v>
      </c>
      <c r="L18" s="68" t="s">
        <v>78</v>
      </c>
      <c r="M18" s="7" t="s">
        <v>105</v>
      </c>
      <c r="N18" s="86">
        <v>63.0</v>
      </c>
      <c r="O18" s="57"/>
      <c r="P18" s="57"/>
      <c r="Q18" s="57"/>
      <c r="R18" s="57"/>
      <c r="S18" s="57"/>
      <c r="T18" s="57"/>
      <c r="U18" s="58" t="s">
        <v>79</v>
      </c>
      <c r="V18" s="59" t="s">
        <v>79</v>
      </c>
      <c r="W18" s="60"/>
      <c r="X18" s="60"/>
      <c r="Y18" s="60"/>
      <c r="Z18" s="60"/>
      <c r="AA18" s="59" t="s">
        <v>79</v>
      </c>
      <c r="AB18" s="59"/>
      <c r="AC18" s="60"/>
      <c r="AD18" s="60"/>
      <c r="AE18" s="22" t="s">
        <v>79</v>
      </c>
      <c r="AF18" s="22"/>
      <c r="AG18" s="22"/>
      <c r="AH18" s="22"/>
      <c r="AI18" s="61" t="s">
        <v>79</v>
      </c>
      <c r="AJ18" s="23"/>
      <c r="AK18" s="62" t="s">
        <v>79</v>
      </c>
      <c r="AL18" s="62"/>
      <c r="AM18" s="62" t="s">
        <v>79</v>
      </c>
      <c r="AN18" s="63" t="s">
        <v>79</v>
      </c>
      <c r="AO18" s="62"/>
      <c r="AP18" s="62"/>
      <c r="AQ18" s="62"/>
      <c r="AR18" s="62"/>
      <c r="AS18" s="62"/>
      <c r="AT18" s="15"/>
    </row>
    <row r="19" ht="15.75" customHeight="1">
      <c r="A19" s="50">
        <v>13.0</v>
      </c>
      <c r="B19" s="73" t="s">
        <v>106</v>
      </c>
      <c r="C19" s="73" t="s">
        <v>107</v>
      </c>
      <c r="D19" s="74">
        <v>1.0</v>
      </c>
      <c r="E19" s="74">
        <v>2.0</v>
      </c>
      <c r="F19" s="74">
        <v>2.0</v>
      </c>
      <c r="G19" s="74">
        <v>0.0</v>
      </c>
      <c r="H19" s="74">
        <v>2.0</v>
      </c>
      <c r="I19" s="74">
        <v>2.0</v>
      </c>
      <c r="J19" s="66" t="s">
        <v>1</v>
      </c>
      <c r="K19" s="85" t="s">
        <v>9</v>
      </c>
      <c r="L19" s="68" t="s">
        <v>78</v>
      </c>
      <c r="M19" s="7" t="s">
        <v>105</v>
      </c>
      <c r="N19" s="86">
        <v>63.0</v>
      </c>
      <c r="O19" s="60"/>
      <c r="P19" s="60"/>
      <c r="Q19" s="60"/>
      <c r="R19" s="60"/>
      <c r="S19" s="60"/>
      <c r="T19" s="60"/>
      <c r="U19" s="60"/>
      <c r="V19" s="60" t="s">
        <v>79</v>
      </c>
      <c r="W19" s="60"/>
      <c r="X19" s="60"/>
      <c r="Y19" s="60"/>
      <c r="Z19" s="60"/>
      <c r="AA19" s="60"/>
      <c r="AB19" s="60"/>
      <c r="AC19" s="60"/>
      <c r="AD19" s="60"/>
      <c r="AE19" s="22" t="s">
        <v>79</v>
      </c>
      <c r="AF19" s="22"/>
      <c r="AG19" s="22"/>
      <c r="AH19" s="22"/>
      <c r="AI19" s="22"/>
      <c r="AJ19" s="23"/>
      <c r="AK19" s="62" t="s">
        <v>79</v>
      </c>
      <c r="AL19" s="62"/>
      <c r="AM19" s="62" t="s">
        <v>79</v>
      </c>
      <c r="AN19" s="62"/>
      <c r="AO19" s="62"/>
      <c r="AP19" s="62"/>
      <c r="AQ19" s="62"/>
      <c r="AR19" s="62"/>
      <c r="AS19" s="62"/>
      <c r="AT19" s="15"/>
    </row>
    <row r="20" ht="15.75" customHeight="1">
      <c r="A20" s="64">
        <v>14.0</v>
      </c>
      <c r="B20" s="73" t="s">
        <v>108</v>
      </c>
      <c r="C20" s="73" t="s">
        <v>109</v>
      </c>
      <c r="D20" s="74">
        <v>1.0</v>
      </c>
      <c r="E20" s="74">
        <v>2.0</v>
      </c>
      <c r="F20" s="74">
        <v>3.0</v>
      </c>
      <c r="G20" s="74">
        <v>0.0</v>
      </c>
      <c r="H20" s="74">
        <v>3.0</v>
      </c>
      <c r="I20" s="74">
        <v>3.0</v>
      </c>
      <c r="J20" s="66" t="s">
        <v>1</v>
      </c>
      <c r="K20" s="85" t="s">
        <v>9</v>
      </c>
      <c r="L20" s="68" t="s">
        <v>78</v>
      </c>
      <c r="M20" s="7" t="s">
        <v>105</v>
      </c>
      <c r="N20" s="86">
        <v>63.0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59" t="s">
        <v>79</v>
      </c>
      <c r="AC20" s="60"/>
      <c r="AD20" s="60"/>
      <c r="AE20" s="22" t="s">
        <v>79</v>
      </c>
      <c r="AF20" s="22"/>
      <c r="AG20" s="22"/>
      <c r="AH20" s="22"/>
      <c r="AI20" s="22"/>
      <c r="AJ20" s="23"/>
      <c r="AK20" s="62" t="s">
        <v>79</v>
      </c>
      <c r="AL20" s="62"/>
      <c r="AM20" s="62" t="s">
        <v>79</v>
      </c>
      <c r="AN20" s="62" t="s">
        <v>79</v>
      </c>
      <c r="AO20" s="62"/>
      <c r="AP20" s="62"/>
      <c r="AQ20" s="62"/>
      <c r="AR20" s="62"/>
      <c r="AS20" s="62"/>
      <c r="AT20" s="15"/>
    </row>
    <row r="21" ht="15.75" customHeight="1">
      <c r="A21" s="69">
        <v>15.0</v>
      </c>
      <c r="B21" s="73" t="s">
        <v>110</v>
      </c>
      <c r="C21" s="73" t="s">
        <v>111</v>
      </c>
      <c r="D21" s="74">
        <v>1.0</v>
      </c>
      <c r="E21" s="74">
        <v>2.0</v>
      </c>
      <c r="F21" s="74">
        <v>3.0</v>
      </c>
      <c r="G21" s="74">
        <v>0.0</v>
      </c>
      <c r="H21" s="74">
        <v>3.0</v>
      </c>
      <c r="I21" s="74">
        <v>3.0</v>
      </c>
      <c r="J21" s="66" t="s">
        <v>1</v>
      </c>
      <c r="K21" s="85" t="s">
        <v>12</v>
      </c>
      <c r="L21" s="68" t="s">
        <v>78</v>
      </c>
      <c r="M21" s="7" t="s">
        <v>86</v>
      </c>
      <c r="N21" s="86">
        <v>63.0</v>
      </c>
      <c r="O21" s="60"/>
      <c r="P21" s="60"/>
      <c r="Q21" s="60"/>
      <c r="R21" s="60"/>
      <c r="S21" s="60"/>
      <c r="T21" s="60"/>
      <c r="U21" s="59" t="s">
        <v>79</v>
      </c>
      <c r="V21" s="60"/>
      <c r="W21" s="60"/>
      <c r="X21" s="60"/>
      <c r="Y21" s="60"/>
      <c r="Z21" s="60"/>
      <c r="AA21" s="60"/>
      <c r="AB21" s="60"/>
      <c r="AC21" s="59"/>
      <c r="AD21" s="60"/>
      <c r="AE21" s="22" t="s">
        <v>79</v>
      </c>
      <c r="AF21" s="22"/>
      <c r="AG21" s="22"/>
      <c r="AH21" s="22"/>
      <c r="AI21" s="22"/>
      <c r="AJ21" s="23"/>
      <c r="AK21" s="62" t="s">
        <v>79</v>
      </c>
      <c r="AL21" s="62"/>
      <c r="AM21" s="62" t="s">
        <v>79</v>
      </c>
      <c r="AN21" s="62"/>
      <c r="AO21" s="63" t="s">
        <v>79</v>
      </c>
      <c r="AP21" s="63" t="s">
        <v>79</v>
      </c>
      <c r="AQ21" s="62"/>
      <c r="AR21" s="62"/>
      <c r="AS21" s="62"/>
      <c r="AT21" s="15"/>
    </row>
    <row r="22" ht="15.75" customHeight="1">
      <c r="A22" s="64">
        <v>16.0</v>
      </c>
      <c r="B22" s="73" t="s">
        <v>112</v>
      </c>
      <c r="C22" s="73" t="s">
        <v>113</v>
      </c>
      <c r="D22" s="74">
        <v>1.0</v>
      </c>
      <c r="E22" s="74">
        <v>2.0</v>
      </c>
      <c r="F22" s="74">
        <v>2.0</v>
      </c>
      <c r="G22" s="74">
        <v>0.0</v>
      </c>
      <c r="H22" s="74">
        <v>2.0</v>
      </c>
      <c r="I22" s="74">
        <v>3.0</v>
      </c>
      <c r="J22" s="66" t="s">
        <v>1</v>
      </c>
      <c r="K22" s="85" t="s">
        <v>2</v>
      </c>
      <c r="L22" s="68" t="s">
        <v>78</v>
      </c>
      <c r="M22" s="71" t="s">
        <v>86</v>
      </c>
      <c r="N22" s="86">
        <v>63.0</v>
      </c>
      <c r="O22" s="60"/>
      <c r="P22" s="59" t="s">
        <v>79</v>
      </c>
      <c r="Q22" s="60"/>
      <c r="R22" s="59" t="s">
        <v>79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22" t="s">
        <v>79</v>
      </c>
      <c r="AF22" s="22"/>
      <c r="AG22" s="22"/>
      <c r="AH22" s="22"/>
      <c r="AI22" s="22"/>
      <c r="AJ22" s="23"/>
      <c r="AK22" s="62" t="s">
        <v>79</v>
      </c>
      <c r="AL22" s="62"/>
      <c r="AM22" s="62" t="s">
        <v>79</v>
      </c>
      <c r="AN22" s="62" t="s">
        <v>79</v>
      </c>
      <c r="AO22" s="63" t="s">
        <v>79</v>
      </c>
      <c r="AP22" s="62"/>
      <c r="AQ22" s="62"/>
      <c r="AR22" s="62"/>
      <c r="AS22" s="62"/>
      <c r="AT22" s="15"/>
    </row>
    <row r="23" ht="15.75" customHeight="1">
      <c r="A23" s="50">
        <v>17.0</v>
      </c>
      <c r="B23" s="73" t="s">
        <v>114</v>
      </c>
      <c r="C23" s="73" t="s">
        <v>115</v>
      </c>
      <c r="D23" s="74">
        <v>1.0</v>
      </c>
      <c r="E23" s="74">
        <v>2.0</v>
      </c>
      <c r="F23" s="74">
        <v>3.0</v>
      </c>
      <c r="G23" s="74">
        <v>0.0</v>
      </c>
      <c r="H23" s="74">
        <v>3.0</v>
      </c>
      <c r="I23" s="74">
        <v>3.0</v>
      </c>
      <c r="J23" s="66" t="s">
        <v>1</v>
      </c>
      <c r="K23" s="85" t="s">
        <v>2</v>
      </c>
      <c r="L23" s="68" t="s">
        <v>78</v>
      </c>
      <c r="M23" s="71" t="s">
        <v>86</v>
      </c>
      <c r="N23" s="86">
        <v>63.0</v>
      </c>
      <c r="O23" s="59" t="s">
        <v>79</v>
      </c>
      <c r="P23" s="60"/>
      <c r="Q23" s="60"/>
      <c r="R23" s="60"/>
      <c r="S23" s="60"/>
      <c r="T23" s="60" t="s">
        <v>79</v>
      </c>
      <c r="U23" s="59" t="s">
        <v>79</v>
      </c>
      <c r="V23" s="60"/>
      <c r="W23" s="60"/>
      <c r="X23" s="60"/>
      <c r="Y23" s="60"/>
      <c r="Z23" s="60"/>
      <c r="AA23" s="60"/>
      <c r="AB23" s="60"/>
      <c r="AC23" s="60"/>
      <c r="AD23" s="60"/>
      <c r="AE23" s="22" t="s">
        <v>79</v>
      </c>
      <c r="AF23" s="22"/>
      <c r="AG23" s="22"/>
      <c r="AH23" s="22"/>
      <c r="AI23" s="22"/>
      <c r="AJ23" s="23"/>
      <c r="AK23" s="62" t="s">
        <v>79</v>
      </c>
      <c r="AL23" s="62"/>
      <c r="AM23" s="62" t="s">
        <v>79</v>
      </c>
      <c r="AN23" s="62" t="s">
        <v>79</v>
      </c>
      <c r="AO23" s="62"/>
      <c r="AP23" s="62"/>
      <c r="AQ23" s="62"/>
      <c r="AR23" s="62"/>
      <c r="AS23" s="62"/>
      <c r="AT23" s="15"/>
    </row>
    <row r="24" ht="15.75" customHeight="1">
      <c r="A24" s="64">
        <v>18.0</v>
      </c>
      <c r="B24" s="73" t="s">
        <v>116</v>
      </c>
      <c r="C24" s="73" t="s">
        <v>117</v>
      </c>
      <c r="D24" s="74">
        <v>1.0</v>
      </c>
      <c r="E24" s="74">
        <v>2.0</v>
      </c>
      <c r="F24" s="74">
        <v>6.0</v>
      </c>
      <c r="G24" s="74">
        <v>12.0</v>
      </c>
      <c r="H24" s="74">
        <v>12.0</v>
      </c>
      <c r="I24" s="74">
        <v>11.0</v>
      </c>
      <c r="J24" s="66" t="s">
        <v>1</v>
      </c>
      <c r="K24" s="85" t="s">
        <v>7</v>
      </c>
      <c r="L24" s="68" t="s">
        <v>78</v>
      </c>
      <c r="M24" s="71" t="s">
        <v>86</v>
      </c>
      <c r="N24" s="86">
        <v>78.0</v>
      </c>
      <c r="O24" s="60"/>
      <c r="P24" s="60"/>
      <c r="Q24" s="60" t="s">
        <v>79</v>
      </c>
      <c r="R24" s="60"/>
      <c r="S24" s="60" t="s">
        <v>79</v>
      </c>
      <c r="T24" s="60" t="s">
        <v>79</v>
      </c>
      <c r="U24" s="59" t="s">
        <v>79</v>
      </c>
      <c r="V24" s="59" t="s">
        <v>79</v>
      </c>
      <c r="W24" s="59" t="s">
        <v>79</v>
      </c>
      <c r="X24" s="60"/>
      <c r="Y24" s="59"/>
      <c r="Z24" s="60"/>
      <c r="AA24" s="60"/>
      <c r="AB24" s="59" t="s">
        <v>79</v>
      </c>
      <c r="AC24" s="60"/>
      <c r="AD24" s="60"/>
      <c r="AE24" s="22" t="s">
        <v>79</v>
      </c>
      <c r="AF24" s="22"/>
      <c r="AG24" s="22" t="s">
        <v>79</v>
      </c>
      <c r="AH24" s="22"/>
      <c r="AI24" s="22" t="str">
        <f>AQ24</f>
        <v>X</v>
      </c>
      <c r="AJ24" s="23"/>
      <c r="AK24" s="62" t="s">
        <v>79</v>
      </c>
      <c r="AL24" s="62" t="s">
        <v>79</v>
      </c>
      <c r="AM24" s="62" t="s">
        <v>79</v>
      </c>
      <c r="AN24" s="62"/>
      <c r="AO24" s="62"/>
      <c r="AP24" s="62" t="s">
        <v>79</v>
      </c>
      <c r="AQ24" s="62" t="s">
        <v>79</v>
      </c>
      <c r="AR24" s="62"/>
      <c r="AS24" s="63" t="s">
        <v>79</v>
      </c>
      <c r="AT24" s="15"/>
    </row>
    <row r="25" ht="15.75" customHeight="1">
      <c r="A25" s="69">
        <v>19.0</v>
      </c>
      <c r="B25" s="75" t="s">
        <v>118</v>
      </c>
      <c r="C25" s="75" t="s">
        <v>119</v>
      </c>
      <c r="D25" s="74">
        <v>1.0</v>
      </c>
      <c r="E25" s="74">
        <v>2.0</v>
      </c>
      <c r="F25" s="74">
        <v>2.0</v>
      </c>
      <c r="G25" s="74">
        <v>0.0</v>
      </c>
      <c r="H25" s="74">
        <v>2.0</v>
      </c>
      <c r="I25" s="74">
        <v>3.0</v>
      </c>
      <c r="J25" s="66" t="s">
        <v>6</v>
      </c>
      <c r="K25" s="78" t="s">
        <v>7</v>
      </c>
      <c r="L25" s="68" t="s">
        <v>78</v>
      </c>
      <c r="M25" s="71" t="s">
        <v>86</v>
      </c>
      <c r="N25" s="86">
        <v>63.0</v>
      </c>
      <c r="O25" s="60"/>
      <c r="P25" s="60"/>
      <c r="Q25" s="60"/>
      <c r="R25" s="60"/>
      <c r="S25" s="60"/>
      <c r="T25" s="60"/>
      <c r="U25" s="59" t="s">
        <v>79</v>
      </c>
      <c r="V25" s="59" t="s">
        <v>79</v>
      </c>
      <c r="W25" s="60"/>
      <c r="X25" s="60"/>
      <c r="Y25" s="60"/>
      <c r="Z25" s="59" t="s">
        <v>79</v>
      </c>
      <c r="AA25" s="59" t="s">
        <v>79</v>
      </c>
      <c r="AB25" s="60"/>
      <c r="AC25" s="60"/>
      <c r="AD25" s="60"/>
      <c r="AE25" s="22" t="s">
        <v>79</v>
      </c>
      <c r="AF25" s="22"/>
      <c r="AG25" s="22"/>
      <c r="AH25" s="22"/>
      <c r="AI25" s="22"/>
      <c r="AJ25" s="23"/>
      <c r="AK25" s="62"/>
      <c r="AL25" s="62"/>
      <c r="AM25" s="62"/>
      <c r="AN25" s="62"/>
      <c r="AO25" s="62"/>
      <c r="AP25" s="62"/>
      <c r="AQ25" s="62"/>
      <c r="AR25" s="62"/>
      <c r="AS25" s="62"/>
      <c r="AT25" s="15"/>
    </row>
    <row r="26" ht="15.75" customHeight="1">
      <c r="A26" s="64">
        <v>20.0</v>
      </c>
      <c r="B26" s="75" t="s">
        <v>120</v>
      </c>
      <c r="C26" s="75" t="s">
        <v>121</v>
      </c>
      <c r="D26" s="74"/>
      <c r="E26" s="74"/>
      <c r="F26" s="74"/>
      <c r="G26" s="74"/>
      <c r="H26" s="74"/>
      <c r="I26" s="74"/>
      <c r="J26" s="66" t="s">
        <v>6</v>
      </c>
      <c r="K26" s="78" t="s">
        <v>122</v>
      </c>
      <c r="L26" s="82" t="s">
        <v>78</v>
      </c>
      <c r="M26" s="79" t="s">
        <v>100</v>
      </c>
      <c r="N26" s="87">
        <v>63.0</v>
      </c>
      <c r="O26" s="59" t="s">
        <v>79</v>
      </c>
      <c r="P26" s="59" t="s">
        <v>79</v>
      </c>
      <c r="Q26" s="59" t="s">
        <v>79</v>
      </c>
      <c r="R26" s="59" t="s">
        <v>79</v>
      </c>
      <c r="S26" s="59" t="s">
        <v>79</v>
      </c>
      <c r="T26" s="60"/>
      <c r="U26" s="60"/>
      <c r="V26" s="59" t="s">
        <v>79</v>
      </c>
      <c r="W26" s="60"/>
      <c r="X26" s="60"/>
      <c r="Y26" s="60"/>
      <c r="Z26" s="60"/>
      <c r="AA26" s="60"/>
      <c r="AB26" s="60"/>
      <c r="AC26" s="60"/>
      <c r="AD26" s="59" t="s">
        <v>79</v>
      </c>
      <c r="AE26" s="61" t="s">
        <v>79</v>
      </c>
      <c r="AF26" s="22"/>
      <c r="AG26" s="22"/>
      <c r="AH26" s="22"/>
      <c r="AI26" s="61" t="s">
        <v>79</v>
      </c>
      <c r="AJ26" s="23"/>
      <c r="AK26" s="63" t="s">
        <v>79</v>
      </c>
      <c r="AL26" s="62"/>
      <c r="AM26" s="63" t="s">
        <v>79</v>
      </c>
      <c r="AN26" s="62"/>
      <c r="AO26" s="63" t="s">
        <v>79</v>
      </c>
      <c r="AP26" s="62"/>
      <c r="AQ26" s="62"/>
      <c r="AR26" s="63" t="s">
        <v>79</v>
      </c>
      <c r="AS26" s="63" t="s">
        <v>79</v>
      </c>
      <c r="AT26" s="15"/>
    </row>
    <row r="27" ht="15.75" customHeight="1">
      <c r="A27" s="50">
        <v>21.0</v>
      </c>
      <c r="B27" s="73" t="s">
        <v>123</v>
      </c>
      <c r="C27" s="73" t="s">
        <v>124</v>
      </c>
      <c r="D27" s="74">
        <v>2.0</v>
      </c>
      <c r="E27" s="74">
        <v>3.0</v>
      </c>
      <c r="F27" s="74">
        <v>5.0</v>
      </c>
      <c r="G27" s="74">
        <v>8.0</v>
      </c>
      <c r="H27" s="74">
        <v>9.0</v>
      </c>
      <c r="I27" s="74">
        <v>9.0</v>
      </c>
      <c r="J27" s="66" t="s">
        <v>1</v>
      </c>
      <c r="K27" s="85" t="s">
        <v>7</v>
      </c>
      <c r="L27" s="68" t="s">
        <v>78</v>
      </c>
      <c r="M27" s="71" t="s">
        <v>86</v>
      </c>
      <c r="N27" s="86">
        <v>63.0</v>
      </c>
      <c r="O27" s="60" t="s">
        <v>79</v>
      </c>
      <c r="P27" s="60" t="s">
        <v>79</v>
      </c>
      <c r="Q27" s="60" t="s">
        <v>79</v>
      </c>
      <c r="R27" s="60" t="s">
        <v>79</v>
      </c>
      <c r="S27" s="60" t="s">
        <v>79</v>
      </c>
      <c r="T27" s="60" t="s">
        <v>79</v>
      </c>
      <c r="U27" s="60"/>
      <c r="V27" s="60"/>
      <c r="W27" s="60"/>
      <c r="X27" s="60"/>
      <c r="Y27" s="59"/>
      <c r="Z27" s="60"/>
      <c r="AA27" s="60"/>
      <c r="AB27" s="60"/>
      <c r="AC27" s="60"/>
      <c r="AD27" s="60" t="s">
        <v>79</v>
      </c>
      <c r="AE27" s="22" t="s">
        <v>79</v>
      </c>
      <c r="AF27" s="22"/>
      <c r="AG27" s="22"/>
      <c r="AH27" s="22"/>
      <c r="AI27" s="22" t="str">
        <f t="shared" ref="AI27:AI28" si="1">AQ27</f>
        <v>X</v>
      </c>
      <c r="AJ27" s="23"/>
      <c r="AK27" s="62" t="s">
        <v>79</v>
      </c>
      <c r="AL27" s="62"/>
      <c r="AM27" s="62" t="s">
        <v>79</v>
      </c>
      <c r="AN27" s="62" t="s">
        <v>79</v>
      </c>
      <c r="AO27" s="63" t="s">
        <v>79</v>
      </c>
      <c r="AP27" s="62"/>
      <c r="AQ27" s="62" t="s">
        <v>79</v>
      </c>
      <c r="AR27" s="62"/>
      <c r="AS27" s="62"/>
      <c r="AT27" s="15"/>
    </row>
    <row r="28" ht="15.75" customHeight="1">
      <c r="A28" s="50">
        <v>22.0</v>
      </c>
      <c r="B28" s="73" t="s">
        <v>125</v>
      </c>
      <c r="C28" s="73" t="s">
        <v>126</v>
      </c>
      <c r="D28" s="74">
        <v>2.0</v>
      </c>
      <c r="E28" s="74">
        <v>3.0</v>
      </c>
      <c r="F28" s="74">
        <v>5.0</v>
      </c>
      <c r="G28" s="74">
        <v>8.0</v>
      </c>
      <c r="H28" s="74">
        <v>9.0</v>
      </c>
      <c r="I28" s="74">
        <v>9.0</v>
      </c>
      <c r="J28" s="66" t="s">
        <v>1</v>
      </c>
      <c r="K28" s="85" t="s">
        <v>7</v>
      </c>
      <c r="L28" s="68" t="s">
        <v>78</v>
      </c>
      <c r="M28" s="71" t="s">
        <v>86</v>
      </c>
      <c r="N28" s="86">
        <v>63.0</v>
      </c>
      <c r="O28" s="60" t="s">
        <v>79</v>
      </c>
      <c r="P28" s="60" t="s">
        <v>79</v>
      </c>
      <c r="Q28" s="60" t="s">
        <v>79</v>
      </c>
      <c r="R28" s="60" t="s">
        <v>79</v>
      </c>
      <c r="S28" s="60"/>
      <c r="T28" s="60"/>
      <c r="U28" s="60"/>
      <c r="V28" s="60"/>
      <c r="W28" s="60"/>
      <c r="X28" s="60"/>
      <c r="Y28" s="59"/>
      <c r="Z28" s="60"/>
      <c r="AA28" s="60"/>
      <c r="AB28" s="60"/>
      <c r="AC28" s="60"/>
      <c r="AD28" s="60"/>
      <c r="AE28" s="22" t="s">
        <v>79</v>
      </c>
      <c r="AF28" s="22"/>
      <c r="AG28" s="22"/>
      <c r="AH28" s="22"/>
      <c r="AI28" s="22" t="str">
        <f t="shared" si="1"/>
        <v>X</v>
      </c>
      <c r="AJ28" s="23"/>
      <c r="AK28" s="62" t="s">
        <v>79</v>
      </c>
      <c r="AL28" s="62" t="s">
        <v>79</v>
      </c>
      <c r="AM28" s="62" t="s">
        <v>79</v>
      </c>
      <c r="AN28" s="62" t="s">
        <v>79</v>
      </c>
      <c r="AO28" s="62"/>
      <c r="AP28" s="62"/>
      <c r="AQ28" s="62" t="s">
        <v>79</v>
      </c>
      <c r="AR28" s="62"/>
      <c r="AS28" s="62"/>
      <c r="AT28" s="15"/>
    </row>
    <row r="29" ht="15.75" customHeight="1">
      <c r="A29" s="64">
        <v>23.0</v>
      </c>
      <c r="B29" s="73" t="s">
        <v>127</v>
      </c>
      <c r="C29" s="73" t="s">
        <v>128</v>
      </c>
      <c r="D29" s="74">
        <v>2.0</v>
      </c>
      <c r="E29" s="74">
        <v>3.0</v>
      </c>
      <c r="F29" s="74">
        <v>2.0</v>
      </c>
      <c r="G29" s="74">
        <v>0.0</v>
      </c>
      <c r="H29" s="74">
        <v>2.0</v>
      </c>
      <c r="I29" s="74">
        <v>2.0</v>
      </c>
      <c r="J29" s="66" t="s">
        <v>1</v>
      </c>
      <c r="K29" s="85" t="s">
        <v>2</v>
      </c>
      <c r="L29" s="68" t="s">
        <v>78</v>
      </c>
      <c r="M29" s="71" t="s">
        <v>86</v>
      </c>
      <c r="N29" s="86">
        <v>63.0</v>
      </c>
      <c r="O29" s="60"/>
      <c r="P29" s="60"/>
      <c r="Q29" s="60"/>
      <c r="R29" s="60"/>
      <c r="S29" s="60"/>
      <c r="T29" s="60" t="s">
        <v>79</v>
      </c>
      <c r="U29" s="60"/>
      <c r="V29" s="60" t="s">
        <v>79</v>
      </c>
      <c r="W29" s="60"/>
      <c r="X29" s="60"/>
      <c r="Y29" s="60"/>
      <c r="Z29" s="60" t="s">
        <v>79</v>
      </c>
      <c r="AA29" s="60"/>
      <c r="AB29" s="60"/>
      <c r="AC29" s="60"/>
      <c r="AD29" s="60"/>
      <c r="AE29" s="22" t="s">
        <v>79</v>
      </c>
      <c r="AF29" s="22"/>
      <c r="AG29" s="22"/>
      <c r="AH29" s="22"/>
      <c r="AI29" s="22"/>
      <c r="AJ29" s="23"/>
      <c r="AK29" s="62" t="s">
        <v>79</v>
      </c>
      <c r="AL29" s="62" t="s">
        <v>79</v>
      </c>
      <c r="AM29" s="62" t="s">
        <v>79</v>
      </c>
      <c r="AN29" s="62" t="s">
        <v>79</v>
      </c>
      <c r="AO29" s="62"/>
      <c r="AP29" s="62"/>
      <c r="AQ29" s="62"/>
      <c r="AR29" s="62"/>
      <c r="AS29" s="62"/>
      <c r="AT29" s="15"/>
    </row>
    <row r="30" ht="15.75" customHeight="1">
      <c r="A30" s="69">
        <v>24.0</v>
      </c>
      <c r="B30" s="73" t="s">
        <v>129</v>
      </c>
      <c r="C30" s="73" t="s">
        <v>130</v>
      </c>
      <c r="D30" s="74">
        <v>2.0</v>
      </c>
      <c r="E30" s="74">
        <v>3.0</v>
      </c>
      <c r="F30" s="74">
        <v>2.0</v>
      </c>
      <c r="G30" s="74">
        <v>0.0</v>
      </c>
      <c r="H30" s="74">
        <v>2.0</v>
      </c>
      <c r="I30" s="74">
        <v>2.0</v>
      </c>
      <c r="J30" s="66" t="s">
        <v>1</v>
      </c>
      <c r="K30" s="85" t="s">
        <v>2</v>
      </c>
      <c r="L30" s="68" t="s">
        <v>78</v>
      </c>
      <c r="M30" s="71" t="s">
        <v>86</v>
      </c>
      <c r="N30" s="86">
        <v>63.0</v>
      </c>
      <c r="O30" s="60"/>
      <c r="P30" s="60"/>
      <c r="Q30" s="60"/>
      <c r="R30" s="60"/>
      <c r="S30" s="60"/>
      <c r="T30" s="60" t="s">
        <v>79</v>
      </c>
      <c r="U30" s="60"/>
      <c r="V30" s="60" t="s">
        <v>79</v>
      </c>
      <c r="W30" s="60"/>
      <c r="X30" s="60"/>
      <c r="Y30" s="60"/>
      <c r="Z30" s="60" t="s">
        <v>79</v>
      </c>
      <c r="AA30" s="60"/>
      <c r="AB30" s="60"/>
      <c r="AC30" s="60"/>
      <c r="AD30" s="60"/>
      <c r="AE30" s="22" t="s">
        <v>79</v>
      </c>
      <c r="AF30" s="22"/>
      <c r="AG30" s="22"/>
      <c r="AH30" s="22"/>
      <c r="AI30" s="22"/>
      <c r="AJ30" s="23"/>
      <c r="AK30" s="62" t="s">
        <v>79</v>
      </c>
      <c r="AL30" s="62" t="s">
        <v>79</v>
      </c>
      <c r="AM30" s="62" t="s">
        <v>79</v>
      </c>
      <c r="AN30" s="62" t="s">
        <v>79</v>
      </c>
      <c r="AO30" s="62"/>
      <c r="AP30" s="62"/>
      <c r="AQ30" s="62"/>
      <c r="AR30" s="62"/>
      <c r="AS30" s="62"/>
      <c r="AT30" s="15"/>
    </row>
    <row r="31" ht="15.75" customHeight="1">
      <c r="A31" s="64">
        <v>25.0</v>
      </c>
      <c r="B31" s="73" t="s">
        <v>131</v>
      </c>
      <c r="C31" s="73" t="s">
        <v>132</v>
      </c>
      <c r="D31" s="74">
        <v>2.0</v>
      </c>
      <c r="E31" s="74">
        <v>3.0</v>
      </c>
      <c r="F31" s="74">
        <v>3.0</v>
      </c>
      <c r="G31" s="74">
        <v>0.0</v>
      </c>
      <c r="H31" s="74">
        <v>3.0</v>
      </c>
      <c r="I31" s="74">
        <v>3.0</v>
      </c>
      <c r="J31" s="66" t="s">
        <v>1</v>
      </c>
      <c r="K31" s="85" t="s">
        <v>7</v>
      </c>
      <c r="L31" s="68" t="s">
        <v>78</v>
      </c>
      <c r="M31" s="7" t="s">
        <v>97</v>
      </c>
      <c r="N31" s="86">
        <v>63.0</v>
      </c>
      <c r="O31" s="60"/>
      <c r="P31" s="60"/>
      <c r="Q31" s="60"/>
      <c r="R31" s="60"/>
      <c r="S31" s="60"/>
      <c r="T31" s="60"/>
      <c r="U31" s="60"/>
      <c r="V31" s="60" t="s">
        <v>79</v>
      </c>
      <c r="W31" s="60"/>
      <c r="X31" s="60"/>
      <c r="Y31" s="60"/>
      <c r="Z31" s="60" t="s">
        <v>79</v>
      </c>
      <c r="AA31" s="60"/>
      <c r="AB31" s="59" t="s">
        <v>79</v>
      </c>
      <c r="AC31" s="60"/>
      <c r="AD31" s="60"/>
      <c r="AE31" s="22" t="s">
        <v>79</v>
      </c>
      <c r="AF31" s="22"/>
      <c r="AG31" s="22"/>
      <c r="AH31" s="22"/>
      <c r="AI31" s="22"/>
      <c r="AJ31" s="23"/>
      <c r="AK31" s="62" t="s">
        <v>79</v>
      </c>
      <c r="AL31" s="62" t="s">
        <v>79</v>
      </c>
      <c r="AM31" s="62" t="s">
        <v>79</v>
      </c>
      <c r="AN31" s="62" t="s">
        <v>79</v>
      </c>
      <c r="AO31" s="62"/>
      <c r="AP31" s="62"/>
      <c r="AQ31" s="62"/>
      <c r="AR31" s="62"/>
      <c r="AS31" s="62"/>
      <c r="AT31" s="15"/>
    </row>
    <row r="32" ht="15.75" customHeight="1">
      <c r="A32" s="50">
        <v>26.0</v>
      </c>
      <c r="B32" s="73" t="s">
        <v>133</v>
      </c>
      <c r="C32" s="73" t="s">
        <v>134</v>
      </c>
      <c r="D32" s="74">
        <v>2.0</v>
      </c>
      <c r="E32" s="74">
        <v>3.0</v>
      </c>
      <c r="F32" s="74">
        <v>2.0</v>
      </c>
      <c r="G32" s="74">
        <v>0.0</v>
      </c>
      <c r="H32" s="74">
        <v>2.0</v>
      </c>
      <c r="I32" s="74">
        <v>2.0</v>
      </c>
      <c r="J32" s="66" t="s">
        <v>1</v>
      </c>
      <c r="K32" s="85" t="s">
        <v>2</v>
      </c>
      <c r="L32" s="68" t="s">
        <v>78</v>
      </c>
      <c r="M32" s="71" t="s">
        <v>86</v>
      </c>
      <c r="N32" s="86">
        <v>63.0</v>
      </c>
      <c r="O32" s="60"/>
      <c r="P32" s="60"/>
      <c r="Q32" s="60"/>
      <c r="R32" s="60"/>
      <c r="S32" s="60"/>
      <c r="T32" s="60" t="s">
        <v>79</v>
      </c>
      <c r="U32" s="60"/>
      <c r="V32" s="60" t="s">
        <v>79</v>
      </c>
      <c r="W32" s="60"/>
      <c r="X32" s="60"/>
      <c r="Y32" s="60"/>
      <c r="Z32" s="60" t="s">
        <v>79</v>
      </c>
      <c r="AA32" s="60"/>
      <c r="AB32" s="60"/>
      <c r="AC32" s="60"/>
      <c r="AD32" s="60"/>
      <c r="AE32" s="22" t="s">
        <v>79</v>
      </c>
      <c r="AF32" s="22"/>
      <c r="AG32" s="22"/>
      <c r="AH32" s="22"/>
      <c r="AI32" s="22"/>
      <c r="AJ32" s="23"/>
      <c r="AK32" s="62" t="s">
        <v>79</v>
      </c>
      <c r="AL32" s="62" t="s">
        <v>79</v>
      </c>
      <c r="AM32" s="62" t="s">
        <v>79</v>
      </c>
      <c r="AN32" s="62" t="s">
        <v>79</v>
      </c>
      <c r="AO32" s="62"/>
      <c r="AP32" s="62"/>
      <c r="AQ32" s="62"/>
      <c r="AR32" s="62"/>
      <c r="AS32" s="62"/>
      <c r="AT32" s="15"/>
    </row>
    <row r="33" ht="15.75" customHeight="1">
      <c r="A33" s="64">
        <v>27.0</v>
      </c>
      <c r="B33" s="75" t="s">
        <v>135</v>
      </c>
      <c r="C33" s="75" t="s">
        <v>136</v>
      </c>
      <c r="D33" s="74">
        <v>2.0</v>
      </c>
      <c r="E33" s="74">
        <v>3.0</v>
      </c>
      <c r="F33" s="74">
        <v>2.0</v>
      </c>
      <c r="G33" s="74">
        <v>0.0</v>
      </c>
      <c r="H33" s="74">
        <v>2.0</v>
      </c>
      <c r="I33" s="74">
        <v>3.0</v>
      </c>
      <c r="J33" s="66" t="s">
        <v>6</v>
      </c>
      <c r="K33" s="85" t="s">
        <v>7</v>
      </c>
      <c r="L33" s="68" t="s">
        <v>78</v>
      </c>
      <c r="M33" s="71" t="s">
        <v>86</v>
      </c>
      <c r="N33" s="86">
        <v>63.0</v>
      </c>
      <c r="O33" s="60" t="s">
        <v>79</v>
      </c>
      <c r="P33" s="60" t="s">
        <v>79</v>
      </c>
      <c r="Q33" s="60" t="s">
        <v>79</v>
      </c>
      <c r="R33" s="60" t="s">
        <v>79</v>
      </c>
      <c r="S33" s="60" t="s">
        <v>79</v>
      </c>
      <c r="T33" s="60"/>
      <c r="U33" s="60" t="s">
        <v>79</v>
      </c>
      <c r="V33" s="59" t="s">
        <v>79</v>
      </c>
      <c r="W33" s="60"/>
      <c r="X33" s="60" t="s">
        <v>79</v>
      </c>
      <c r="Y33" s="60"/>
      <c r="Z33" s="59" t="s">
        <v>79</v>
      </c>
      <c r="AA33" s="60"/>
      <c r="AB33" s="59" t="s">
        <v>79</v>
      </c>
      <c r="AC33" s="60"/>
      <c r="AD33" s="60"/>
      <c r="AE33" s="22" t="s">
        <v>79</v>
      </c>
      <c r="AF33" s="22"/>
      <c r="AG33" s="22"/>
      <c r="AH33" s="22"/>
      <c r="AI33" s="22"/>
      <c r="AJ33" s="23"/>
      <c r="AK33" s="62" t="s">
        <v>79</v>
      </c>
      <c r="AL33" s="62"/>
      <c r="AM33" s="62" t="s">
        <v>79</v>
      </c>
      <c r="AN33" s="62" t="s">
        <v>79</v>
      </c>
      <c r="AO33" s="63" t="s">
        <v>79</v>
      </c>
      <c r="AP33" s="62"/>
      <c r="AQ33" s="62"/>
      <c r="AR33" s="62"/>
      <c r="AS33" s="62"/>
      <c r="AT33" s="15"/>
    </row>
    <row r="34" ht="15.75" customHeight="1">
      <c r="A34" s="69">
        <v>28.0</v>
      </c>
      <c r="B34" s="75" t="s">
        <v>137</v>
      </c>
      <c r="C34" s="75" t="s">
        <v>138</v>
      </c>
      <c r="D34" s="74">
        <v>2.0</v>
      </c>
      <c r="E34" s="74">
        <v>3.0</v>
      </c>
      <c r="F34" s="74">
        <v>2.0</v>
      </c>
      <c r="G34" s="74">
        <v>0.0</v>
      </c>
      <c r="H34" s="74">
        <v>2.0</v>
      </c>
      <c r="I34" s="74">
        <v>3.0</v>
      </c>
      <c r="J34" s="66" t="s">
        <v>6</v>
      </c>
      <c r="K34" s="78" t="s">
        <v>7</v>
      </c>
      <c r="L34" s="68" t="s">
        <v>78</v>
      </c>
      <c r="M34" s="71" t="s">
        <v>86</v>
      </c>
      <c r="N34" s="86">
        <v>63.0</v>
      </c>
      <c r="O34" s="59" t="s">
        <v>79</v>
      </c>
      <c r="P34" s="59" t="s">
        <v>79</v>
      </c>
      <c r="Q34" s="59" t="s">
        <v>79</v>
      </c>
      <c r="R34" s="59" t="s">
        <v>79</v>
      </c>
      <c r="S34" s="59" t="s">
        <v>79</v>
      </c>
      <c r="T34" s="60"/>
      <c r="U34" s="60"/>
      <c r="V34" s="59" t="s">
        <v>79</v>
      </c>
      <c r="W34" s="60"/>
      <c r="X34" s="60"/>
      <c r="Y34" s="60"/>
      <c r="Z34" s="60"/>
      <c r="AA34" s="60"/>
      <c r="AB34" s="60"/>
      <c r="AC34" s="60"/>
      <c r="AD34" s="59" t="s">
        <v>79</v>
      </c>
      <c r="AE34" s="61" t="s">
        <v>79</v>
      </c>
      <c r="AF34" s="22"/>
      <c r="AG34" s="22"/>
      <c r="AH34" s="22"/>
      <c r="AI34" s="61" t="s">
        <v>79</v>
      </c>
      <c r="AJ34" s="23"/>
      <c r="AK34" s="63" t="s">
        <v>79</v>
      </c>
      <c r="AL34" s="62"/>
      <c r="AM34" s="63" t="s">
        <v>79</v>
      </c>
      <c r="AN34" s="62"/>
      <c r="AO34" s="63" t="s">
        <v>79</v>
      </c>
      <c r="AP34" s="62"/>
      <c r="AQ34" s="62"/>
      <c r="AR34" s="63" t="s">
        <v>79</v>
      </c>
      <c r="AS34" s="62"/>
      <c r="AT34" s="15"/>
    </row>
    <row r="35" ht="15.75" customHeight="1">
      <c r="A35" s="64">
        <v>29.0</v>
      </c>
      <c r="B35" s="75" t="s">
        <v>139</v>
      </c>
      <c r="C35" s="75" t="s">
        <v>140</v>
      </c>
      <c r="D35" s="74">
        <v>2.0</v>
      </c>
      <c r="E35" s="74">
        <v>3.0</v>
      </c>
      <c r="F35" s="74">
        <v>2.0</v>
      </c>
      <c r="G35" s="74">
        <v>0.0</v>
      </c>
      <c r="H35" s="74">
        <v>2.0</v>
      </c>
      <c r="I35" s="74">
        <v>3.0</v>
      </c>
      <c r="J35" s="66" t="s">
        <v>6</v>
      </c>
      <c r="K35" s="78" t="s">
        <v>141</v>
      </c>
      <c r="L35" s="68" t="s">
        <v>78</v>
      </c>
      <c r="M35" s="71" t="s">
        <v>86</v>
      </c>
      <c r="N35" s="86">
        <v>63.0</v>
      </c>
      <c r="O35" s="59" t="s">
        <v>79</v>
      </c>
      <c r="P35" s="60"/>
      <c r="Q35" s="60"/>
      <c r="R35" s="59" t="s">
        <v>79</v>
      </c>
      <c r="S35" s="60"/>
      <c r="T35" s="60"/>
      <c r="U35" s="60"/>
      <c r="V35" s="59" t="s">
        <v>79</v>
      </c>
      <c r="W35" s="60"/>
      <c r="X35" s="60"/>
      <c r="Y35" s="59" t="s">
        <v>79</v>
      </c>
      <c r="Z35" s="60"/>
      <c r="AA35" s="60"/>
      <c r="AB35" s="59" t="s">
        <v>79</v>
      </c>
      <c r="AC35" s="60"/>
      <c r="AD35" s="59" t="s">
        <v>79</v>
      </c>
      <c r="AE35" s="61" t="s">
        <v>79</v>
      </c>
      <c r="AF35" s="22"/>
      <c r="AG35" s="22"/>
      <c r="AH35" s="22"/>
      <c r="AI35" s="22"/>
      <c r="AJ35" s="23"/>
      <c r="AK35" s="63" t="s">
        <v>79</v>
      </c>
      <c r="AL35" s="62"/>
      <c r="AM35" s="63" t="s">
        <v>79</v>
      </c>
      <c r="AN35" s="62"/>
      <c r="AO35" s="63" t="s">
        <v>79</v>
      </c>
      <c r="AP35" s="62"/>
      <c r="AQ35" s="62"/>
      <c r="AR35" s="63" t="s">
        <v>79</v>
      </c>
      <c r="AS35" s="62"/>
      <c r="AT35" s="15"/>
    </row>
    <row r="36" ht="15.75" customHeight="1">
      <c r="A36" s="50">
        <v>30.0</v>
      </c>
      <c r="B36" s="75" t="s">
        <v>142</v>
      </c>
      <c r="C36" s="75" t="s">
        <v>143</v>
      </c>
      <c r="D36" s="74">
        <v>2.0</v>
      </c>
      <c r="E36" s="74">
        <v>3.0</v>
      </c>
      <c r="F36" s="74">
        <v>2.0</v>
      </c>
      <c r="G36" s="74">
        <v>0.0</v>
      </c>
      <c r="H36" s="74">
        <v>2.0</v>
      </c>
      <c r="I36" s="74">
        <v>3.0</v>
      </c>
      <c r="J36" s="66" t="s">
        <v>6</v>
      </c>
      <c r="K36" s="78" t="s">
        <v>141</v>
      </c>
      <c r="L36" s="68" t="s">
        <v>78</v>
      </c>
      <c r="M36" s="71" t="s">
        <v>86</v>
      </c>
      <c r="N36" s="86">
        <v>63.0</v>
      </c>
      <c r="O36" s="59" t="s">
        <v>79</v>
      </c>
      <c r="P36" s="59" t="s">
        <v>79</v>
      </c>
      <c r="Q36" s="59" t="s">
        <v>79</v>
      </c>
      <c r="R36" s="59" t="s">
        <v>79</v>
      </c>
      <c r="S36" s="59" t="s">
        <v>79</v>
      </c>
      <c r="T36" s="60"/>
      <c r="U36" s="59" t="s">
        <v>79</v>
      </c>
      <c r="V36" s="59" t="s">
        <v>79</v>
      </c>
      <c r="W36" s="60"/>
      <c r="X36" s="59" t="s">
        <v>79</v>
      </c>
      <c r="Y36" s="60"/>
      <c r="Z36" s="60"/>
      <c r="AA36" s="59" t="s">
        <v>79</v>
      </c>
      <c r="AB36" s="60"/>
      <c r="AC36" s="60"/>
      <c r="AD36" s="60"/>
      <c r="AE36" s="61" t="s">
        <v>79</v>
      </c>
      <c r="AF36" s="22"/>
      <c r="AG36" s="22"/>
      <c r="AH36" s="22"/>
      <c r="AI36" s="22"/>
      <c r="AJ36" s="23"/>
      <c r="AK36" s="63" t="s">
        <v>79</v>
      </c>
      <c r="AL36" s="62"/>
      <c r="AM36" s="63" t="s">
        <v>79</v>
      </c>
      <c r="AN36" s="62"/>
      <c r="AO36" s="63" t="s">
        <v>79</v>
      </c>
      <c r="AP36" s="62"/>
      <c r="AQ36" s="62"/>
      <c r="AR36" s="63" t="s">
        <v>79</v>
      </c>
      <c r="AS36" s="62"/>
      <c r="AT36" s="15"/>
    </row>
    <row r="37" ht="15.75" customHeight="1">
      <c r="A37" s="64">
        <v>31.0</v>
      </c>
      <c r="B37" s="73" t="s">
        <v>144</v>
      </c>
      <c r="C37" s="73" t="s">
        <v>145</v>
      </c>
      <c r="D37" s="74">
        <v>2.0</v>
      </c>
      <c r="E37" s="74">
        <v>4.0</v>
      </c>
      <c r="F37" s="74">
        <v>5.0</v>
      </c>
      <c r="G37" s="74">
        <v>8.0</v>
      </c>
      <c r="H37" s="74">
        <v>9.0</v>
      </c>
      <c r="I37" s="74">
        <v>9.0</v>
      </c>
      <c r="J37" s="66" t="s">
        <v>1</v>
      </c>
      <c r="K37" s="85" t="s">
        <v>7</v>
      </c>
      <c r="L37" s="68" t="s">
        <v>78</v>
      </c>
      <c r="M37" s="71" t="s">
        <v>86</v>
      </c>
      <c r="N37" s="86">
        <v>52.0</v>
      </c>
      <c r="O37" s="60" t="s">
        <v>79</v>
      </c>
      <c r="P37" s="60" t="s">
        <v>79</v>
      </c>
      <c r="Q37" s="60" t="s">
        <v>79</v>
      </c>
      <c r="R37" s="60" t="s">
        <v>79</v>
      </c>
      <c r="S37" s="60" t="s">
        <v>79</v>
      </c>
      <c r="T37" s="60" t="s">
        <v>79</v>
      </c>
      <c r="U37" s="60" t="s">
        <v>79</v>
      </c>
      <c r="V37" s="60"/>
      <c r="W37" s="60"/>
      <c r="X37" s="60" t="s">
        <v>79</v>
      </c>
      <c r="Y37" s="59" t="s">
        <v>79</v>
      </c>
      <c r="Z37" s="60"/>
      <c r="AA37" s="60"/>
      <c r="AB37" s="60"/>
      <c r="AC37" s="60"/>
      <c r="AD37" s="60" t="s">
        <v>79</v>
      </c>
      <c r="AE37" s="22" t="s">
        <v>79</v>
      </c>
      <c r="AF37" s="22"/>
      <c r="AG37" s="22"/>
      <c r="AH37" s="22"/>
      <c r="AI37" s="22" t="s">
        <v>79</v>
      </c>
      <c r="AJ37" s="23"/>
      <c r="AK37" s="62" t="s">
        <v>79</v>
      </c>
      <c r="AL37" s="62" t="s">
        <v>79</v>
      </c>
      <c r="AM37" s="62" t="s">
        <v>79</v>
      </c>
      <c r="AN37" s="62" t="s">
        <v>79</v>
      </c>
      <c r="AO37" s="62"/>
      <c r="AP37" s="62"/>
      <c r="AQ37" s="62" t="s">
        <v>79</v>
      </c>
      <c r="AR37" s="62"/>
      <c r="AS37" s="62"/>
      <c r="AT37" s="15"/>
    </row>
    <row r="38" ht="17.25" customHeight="1">
      <c r="A38" s="69">
        <v>32.0</v>
      </c>
      <c r="B38" s="73" t="s">
        <v>146</v>
      </c>
      <c r="C38" s="73" t="s">
        <v>147</v>
      </c>
      <c r="D38" s="74">
        <v>2.0</v>
      </c>
      <c r="E38" s="74">
        <v>4.0</v>
      </c>
      <c r="F38" s="74">
        <v>5.0</v>
      </c>
      <c r="G38" s="74">
        <v>8.0</v>
      </c>
      <c r="H38" s="74">
        <v>9.0</v>
      </c>
      <c r="I38" s="74">
        <v>9.0</v>
      </c>
      <c r="J38" s="66" t="s">
        <v>1</v>
      </c>
      <c r="K38" s="85" t="s">
        <v>7</v>
      </c>
      <c r="L38" s="68" t="s">
        <v>78</v>
      </c>
      <c r="M38" s="71" t="s">
        <v>86</v>
      </c>
      <c r="N38" s="86">
        <v>52.0</v>
      </c>
      <c r="O38" s="60" t="s">
        <v>79</v>
      </c>
      <c r="P38" s="60" t="s">
        <v>79</v>
      </c>
      <c r="Q38" s="60" t="s">
        <v>79</v>
      </c>
      <c r="R38" s="60" t="s">
        <v>79</v>
      </c>
      <c r="S38" s="60" t="s">
        <v>79</v>
      </c>
      <c r="T38" s="60" t="s">
        <v>79</v>
      </c>
      <c r="U38" s="60" t="s">
        <v>79</v>
      </c>
      <c r="V38" s="60"/>
      <c r="W38" s="60"/>
      <c r="X38" s="60" t="s">
        <v>79</v>
      </c>
      <c r="Y38" s="59" t="s">
        <v>79</v>
      </c>
      <c r="Z38" s="60"/>
      <c r="AA38" s="60"/>
      <c r="AB38" s="60"/>
      <c r="AC38" s="60"/>
      <c r="AD38" s="60" t="s">
        <v>79</v>
      </c>
      <c r="AE38" s="22" t="s">
        <v>79</v>
      </c>
      <c r="AF38" s="22"/>
      <c r="AG38" s="22"/>
      <c r="AH38" s="22"/>
      <c r="AI38" s="22" t="s">
        <v>79</v>
      </c>
      <c r="AJ38" s="23"/>
      <c r="AK38" s="62" t="s">
        <v>79</v>
      </c>
      <c r="AL38" s="62" t="s">
        <v>79</v>
      </c>
      <c r="AM38" s="62" t="s">
        <v>79</v>
      </c>
      <c r="AN38" s="62" t="s">
        <v>79</v>
      </c>
      <c r="AO38" s="62"/>
      <c r="AP38" s="62"/>
      <c r="AQ38" s="62" t="s">
        <v>79</v>
      </c>
      <c r="AR38" s="62"/>
      <c r="AS38" s="62"/>
      <c r="AT38" s="15"/>
    </row>
    <row r="39" ht="15.75" customHeight="1">
      <c r="A39" s="64">
        <v>33.0</v>
      </c>
      <c r="B39" s="73" t="s">
        <v>148</v>
      </c>
      <c r="C39" s="73" t="s">
        <v>149</v>
      </c>
      <c r="D39" s="74">
        <v>2.0</v>
      </c>
      <c r="E39" s="74">
        <v>4.0</v>
      </c>
      <c r="F39" s="74">
        <v>2.0</v>
      </c>
      <c r="G39" s="74">
        <v>0.0</v>
      </c>
      <c r="H39" s="74">
        <v>2.0</v>
      </c>
      <c r="I39" s="74">
        <v>3.0</v>
      </c>
      <c r="J39" s="66" t="s">
        <v>1</v>
      </c>
      <c r="K39" s="85" t="s">
        <v>7</v>
      </c>
      <c r="L39" s="68" t="s">
        <v>78</v>
      </c>
      <c r="M39" s="71" t="s">
        <v>86</v>
      </c>
      <c r="N39" s="86">
        <v>52.0</v>
      </c>
      <c r="O39" s="60" t="s">
        <v>79</v>
      </c>
      <c r="P39" s="60" t="s">
        <v>79</v>
      </c>
      <c r="Q39" s="60" t="s">
        <v>79</v>
      </c>
      <c r="R39" s="60" t="s">
        <v>79</v>
      </c>
      <c r="S39" s="60" t="s">
        <v>79</v>
      </c>
      <c r="T39" s="60" t="s">
        <v>79</v>
      </c>
      <c r="U39" s="60" t="s">
        <v>79</v>
      </c>
      <c r="V39" s="60"/>
      <c r="W39" s="60"/>
      <c r="X39" s="60" t="s">
        <v>79</v>
      </c>
      <c r="Y39" s="60"/>
      <c r="Z39" s="60"/>
      <c r="AA39" s="60"/>
      <c r="AB39" s="60"/>
      <c r="AC39" s="60"/>
      <c r="AD39" s="60" t="s">
        <v>79</v>
      </c>
      <c r="AE39" s="22" t="s">
        <v>79</v>
      </c>
      <c r="AF39" s="22"/>
      <c r="AG39" s="22"/>
      <c r="AH39" s="22"/>
      <c r="AI39" s="22"/>
      <c r="AJ39" s="23"/>
      <c r="AK39" s="62" t="s">
        <v>79</v>
      </c>
      <c r="AL39" s="62" t="s">
        <v>79</v>
      </c>
      <c r="AM39" s="62" t="s">
        <v>79</v>
      </c>
      <c r="AN39" s="62" t="s">
        <v>79</v>
      </c>
      <c r="AO39" s="62"/>
      <c r="AP39" s="62"/>
      <c r="AQ39" s="62"/>
      <c r="AR39" s="62"/>
      <c r="AS39" s="62"/>
      <c r="AT39" s="15"/>
    </row>
    <row r="40" ht="15.75" customHeight="1">
      <c r="A40" s="50">
        <v>34.0</v>
      </c>
      <c r="B40" s="73" t="s">
        <v>150</v>
      </c>
      <c r="C40" s="73" t="s">
        <v>151</v>
      </c>
      <c r="D40" s="74">
        <v>2.0</v>
      </c>
      <c r="E40" s="74">
        <v>4.0</v>
      </c>
      <c r="F40" s="74">
        <v>3.0</v>
      </c>
      <c r="G40" s="74">
        <v>0.0</v>
      </c>
      <c r="H40" s="74">
        <v>3.0</v>
      </c>
      <c r="I40" s="74">
        <v>3.0</v>
      </c>
      <c r="J40" s="66" t="s">
        <v>1</v>
      </c>
      <c r="K40" s="85" t="s">
        <v>7</v>
      </c>
      <c r="L40" s="68" t="s">
        <v>78</v>
      </c>
      <c r="M40" s="7" t="s">
        <v>97</v>
      </c>
      <c r="N40" s="86">
        <v>52.0</v>
      </c>
      <c r="O40" s="60"/>
      <c r="P40" s="60"/>
      <c r="Q40" s="60"/>
      <c r="R40" s="60"/>
      <c r="S40" s="60"/>
      <c r="T40" s="60"/>
      <c r="U40" s="60"/>
      <c r="V40" s="60" t="s">
        <v>79</v>
      </c>
      <c r="W40" s="60"/>
      <c r="X40" s="60"/>
      <c r="Y40" s="60"/>
      <c r="Z40" s="60" t="s">
        <v>79</v>
      </c>
      <c r="AA40" s="60"/>
      <c r="AB40" s="59" t="s">
        <v>79</v>
      </c>
      <c r="AC40" s="60"/>
      <c r="AD40" s="60"/>
      <c r="AE40" s="22" t="s">
        <v>79</v>
      </c>
      <c r="AF40" s="22"/>
      <c r="AG40" s="22"/>
      <c r="AH40" s="22"/>
      <c r="AI40" s="22"/>
      <c r="AJ40" s="23"/>
      <c r="AK40" s="62" t="s">
        <v>79</v>
      </c>
      <c r="AL40" s="62" t="s">
        <v>79</v>
      </c>
      <c r="AM40" s="62" t="s">
        <v>79</v>
      </c>
      <c r="AN40" s="62" t="s">
        <v>79</v>
      </c>
      <c r="AO40" s="62"/>
      <c r="AP40" s="62"/>
      <c r="AQ40" s="62"/>
      <c r="AR40" s="62"/>
      <c r="AS40" s="62"/>
      <c r="AT40" s="15"/>
    </row>
    <row r="41" ht="15.75" customHeight="1">
      <c r="A41" s="64">
        <v>35.0</v>
      </c>
      <c r="B41" s="75" t="s">
        <v>152</v>
      </c>
      <c r="C41" s="75" t="s">
        <v>153</v>
      </c>
      <c r="D41" s="74">
        <v>2.0</v>
      </c>
      <c r="E41" s="74">
        <v>4.0</v>
      </c>
      <c r="F41" s="74">
        <v>2.0</v>
      </c>
      <c r="G41" s="74">
        <v>0.0</v>
      </c>
      <c r="H41" s="74">
        <v>2.0</v>
      </c>
      <c r="I41" s="74">
        <v>3.0</v>
      </c>
      <c r="J41" s="66" t="s">
        <v>6</v>
      </c>
      <c r="K41" s="85" t="s">
        <v>7</v>
      </c>
      <c r="L41" s="68" t="s">
        <v>78</v>
      </c>
      <c r="M41" s="71" t="s">
        <v>86</v>
      </c>
      <c r="N41" s="86">
        <v>52.0</v>
      </c>
      <c r="O41" s="60" t="s">
        <v>79</v>
      </c>
      <c r="P41" s="60" t="s">
        <v>79</v>
      </c>
      <c r="Q41" s="60" t="s">
        <v>79</v>
      </c>
      <c r="R41" s="60" t="s">
        <v>79</v>
      </c>
      <c r="S41" s="60" t="s">
        <v>79</v>
      </c>
      <c r="T41" s="60"/>
      <c r="U41" s="59" t="s">
        <v>79</v>
      </c>
      <c r="V41" s="60"/>
      <c r="W41" s="60"/>
      <c r="X41" s="60"/>
      <c r="Y41" s="60"/>
      <c r="Z41" s="60"/>
      <c r="AA41" s="60"/>
      <c r="AB41" s="60"/>
      <c r="AC41" s="60"/>
      <c r="AD41" s="60" t="s">
        <v>79</v>
      </c>
      <c r="AE41" s="22" t="s">
        <v>79</v>
      </c>
      <c r="AF41" s="22"/>
      <c r="AG41" s="22"/>
      <c r="AH41" s="22"/>
      <c r="AI41" s="22"/>
      <c r="AJ41" s="23"/>
      <c r="AK41" s="62" t="s">
        <v>79</v>
      </c>
      <c r="AL41" s="62"/>
      <c r="AM41" s="62" t="s">
        <v>79</v>
      </c>
      <c r="AN41" s="62"/>
      <c r="AO41" s="63" t="s">
        <v>79</v>
      </c>
      <c r="AP41" s="62"/>
      <c r="AQ41" s="62"/>
      <c r="AR41" s="63" t="s">
        <v>79</v>
      </c>
      <c r="AS41" s="62"/>
      <c r="AT41" s="15"/>
    </row>
    <row r="42">
      <c r="A42" s="64">
        <v>37.0</v>
      </c>
      <c r="B42" s="88" t="s">
        <v>154</v>
      </c>
      <c r="C42" s="88" t="s">
        <v>155</v>
      </c>
      <c r="D42" s="74">
        <v>3.0</v>
      </c>
      <c r="E42" s="74">
        <v>5.0</v>
      </c>
      <c r="F42" s="74">
        <v>5.0</v>
      </c>
      <c r="G42" s="74">
        <v>8.0</v>
      </c>
      <c r="H42" s="74">
        <v>9.0</v>
      </c>
      <c r="I42" s="74">
        <v>9.0</v>
      </c>
      <c r="J42" s="66" t="s">
        <v>1</v>
      </c>
      <c r="K42" s="85" t="s">
        <v>7</v>
      </c>
      <c r="L42" s="68" t="s">
        <v>78</v>
      </c>
      <c r="M42" s="71" t="s">
        <v>86</v>
      </c>
      <c r="N42" s="86">
        <v>52.0</v>
      </c>
      <c r="O42" s="89" t="s">
        <v>79</v>
      </c>
      <c r="P42" s="89" t="s">
        <v>79</v>
      </c>
      <c r="Q42" s="89" t="s">
        <v>79</v>
      </c>
      <c r="R42" s="89" t="s">
        <v>79</v>
      </c>
      <c r="S42" s="89" t="s">
        <v>79</v>
      </c>
      <c r="T42" s="89" t="s">
        <v>79</v>
      </c>
      <c r="U42" s="90"/>
      <c r="V42" s="91" t="s">
        <v>79</v>
      </c>
      <c r="W42" s="92"/>
      <c r="X42" s="90"/>
      <c r="Y42" s="93"/>
      <c r="Z42" s="92"/>
      <c r="AA42" s="92"/>
      <c r="AB42" s="92"/>
      <c r="AC42" s="92"/>
      <c r="AD42" s="89" t="s">
        <v>79</v>
      </c>
      <c r="AE42" s="94" t="s">
        <v>79</v>
      </c>
      <c r="AF42" s="95"/>
      <c r="AG42" s="95"/>
      <c r="AH42" s="95"/>
      <c r="AI42" s="96"/>
      <c r="AJ42" s="95"/>
      <c r="AK42" s="97" t="s">
        <v>79</v>
      </c>
      <c r="AL42" s="98"/>
      <c r="AM42" s="97" t="s">
        <v>79</v>
      </c>
      <c r="AN42" s="98"/>
      <c r="AO42" s="99" t="s">
        <v>79</v>
      </c>
      <c r="AP42" s="100"/>
      <c r="AQ42" s="100"/>
      <c r="AR42" s="99" t="s">
        <v>79</v>
      </c>
      <c r="AS42" s="100"/>
      <c r="AT42" s="15"/>
    </row>
    <row r="43" ht="15.75" customHeight="1">
      <c r="A43" s="50">
        <v>38.0</v>
      </c>
      <c r="B43" s="88" t="s">
        <v>156</v>
      </c>
      <c r="C43" s="88" t="s">
        <v>157</v>
      </c>
      <c r="D43" s="74">
        <v>3.0</v>
      </c>
      <c r="E43" s="74">
        <v>5.0</v>
      </c>
      <c r="F43" s="74">
        <v>2.0</v>
      </c>
      <c r="G43" s="74">
        <v>0.0</v>
      </c>
      <c r="H43" s="74">
        <v>2.0</v>
      </c>
      <c r="I43" s="74">
        <v>5.0</v>
      </c>
      <c r="J43" s="66" t="s">
        <v>1</v>
      </c>
      <c r="K43" s="85" t="s">
        <v>7</v>
      </c>
      <c r="L43" s="68" t="s">
        <v>78</v>
      </c>
      <c r="M43" s="71" t="s">
        <v>86</v>
      </c>
      <c r="N43" s="86">
        <v>52.0</v>
      </c>
      <c r="O43" s="89" t="s">
        <v>79</v>
      </c>
      <c r="P43" s="89" t="s">
        <v>79</v>
      </c>
      <c r="Q43" s="89" t="s">
        <v>79</v>
      </c>
      <c r="R43" s="89" t="s">
        <v>79</v>
      </c>
      <c r="S43" s="89" t="s">
        <v>79</v>
      </c>
      <c r="T43" s="90"/>
      <c r="U43" s="89" t="s">
        <v>79</v>
      </c>
      <c r="V43" s="92"/>
      <c r="W43" s="92"/>
      <c r="X43" s="90"/>
      <c r="Y43" s="93"/>
      <c r="Z43" s="92"/>
      <c r="AA43" s="92"/>
      <c r="AB43" s="92"/>
      <c r="AC43" s="92"/>
      <c r="AD43" s="90"/>
      <c r="AE43" s="94" t="s">
        <v>79</v>
      </c>
      <c r="AF43" s="95"/>
      <c r="AG43" s="95"/>
      <c r="AH43" s="95"/>
      <c r="AI43" s="95"/>
      <c r="AJ43" s="95"/>
      <c r="AK43" s="97" t="s">
        <v>79</v>
      </c>
      <c r="AL43" s="98"/>
      <c r="AM43" s="97" t="s">
        <v>79</v>
      </c>
      <c r="AN43" s="98"/>
      <c r="AO43" s="100"/>
      <c r="AP43" s="100"/>
      <c r="AQ43" s="100"/>
      <c r="AR43" s="100"/>
      <c r="AS43" s="100"/>
      <c r="AT43" s="15"/>
    </row>
    <row r="44" ht="15.75" customHeight="1">
      <c r="A44" s="101">
        <v>35.0</v>
      </c>
      <c r="B44" s="88" t="s">
        <v>158</v>
      </c>
      <c r="C44" s="88" t="s">
        <v>159</v>
      </c>
      <c r="D44" s="74">
        <v>3.0</v>
      </c>
      <c r="E44" s="74">
        <v>5.0</v>
      </c>
      <c r="F44" s="74">
        <v>2.0</v>
      </c>
      <c r="G44" s="74">
        <v>0.0</v>
      </c>
      <c r="H44" s="74">
        <v>2.0</v>
      </c>
      <c r="I44" s="74">
        <v>5.0</v>
      </c>
      <c r="J44" s="66" t="s">
        <v>1</v>
      </c>
      <c r="K44" s="85" t="s">
        <v>7</v>
      </c>
      <c r="L44" s="68" t="s">
        <v>78</v>
      </c>
      <c r="M44" s="71" t="s">
        <v>86</v>
      </c>
      <c r="N44" s="86">
        <v>52.0</v>
      </c>
      <c r="O44" s="89" t="s">
        <v>79</v>
      </c>
      <c r="P44" s="89" t="s">
        <v>79</v>
      </c>
      <c r="Q44" s="89" t="s">
        <v>79</v>
      </c>
      <c r="R44" s="89" t="s">
        <v>79</v>
      </c>
      <c r="S44" s="89" t="s">
        <v>79</v>
      </c>
      <c r="T44" s="90"/>
      <c r="U44" s="90"/>
      <c r="V44" s="92"/>
      <c r="W44" s="92"/>
      <c r="X44" s="90"/>
      <c r="Y44" s="92"/>
      <c r="Z44" s="92"/>
      <c r="AA44" s="92"/>
      <c r="AB44" s="92"/>
      <c r="AC44" s="92"/>
      <c r="AD44" s="89" t="s">
        <v>79</v>
      </c>
      <c r="AE44" s="94" t="s">
        <v>79</v>
      </c>
      <c r="AF44" s="95"/>
      <c r="AG44" s="95"/>
      <c r="AH44" s="95"/>
      <c r="AI44" s="95"/>
      <c r="AJ44" s="95"/>
      <c r="AK44" s="97" t="s">
        <v>79</v>
      </c>
      <c r="AL44" s="98"/>
      <c r="AM44" s="97" t="s">
        <v>79</v>
      </c>
      <c r="AN44" s="98"/>
      <c r="AO44" s="99" t="s">
        <v>79</v>
      </c>
      <c r="AP44" s="100"/>
      <c r="AQ44" s="100"/>
      <c r="AR44" s="99" t="s">
        <v>79</v>
      </c>
      <c r="AS44" s="100"/>
      <c r="AT44" s="15"/>
    </row>
    <row r="45" ht="15.75" customHeight="1">
      <c r="A45" s="101">
        <v>36.0</v>
      </c>
      <c r="B45" s="88" t="s">
        <v>160</v>
      </c>
      <c r="C45" s="88" t="s">
        <v>161</v>
      </c>
      <c r="D45" s="74">
        <v>3.0</v>
      </c>
      <c r="E45" s="74">
        <v>5.0</v>
      </c>
      <c r="F45" s="74">
        <v>2.0</v>
      </c>
      <c r="G45" s="74">
        <v>0.0</v>
      </c>
      <c r="H45" s="74">
        <v>2.0</v>
      </c>
      <c r="I45" s="74">
        <v>5.0</v>
      </c>
      <c r="J45" s="66" t="s">
        <v>1</v>
      </c>
      <c r="K45" s="85" t="s">
        <v>7</v>
      </c>
      <c r="L45" s="68" t="s">
        <v>78</v>
      </c>
      <c r="M45" s="71" t="s">
        <v>86</v>
      </c>
      <c r="N45" s="86">
        <v>52.0</v>
      </c>
      <c r="O45" s="90"/>
      <c r="P45" s="90"/>
      <c r="Q45" s="90"/>
      <c r="R45" s="90"/>
      <c r="S45" s="90"/>
      <c r="T45" s="89" t="s">
        <v>79</v>
      </c>
      <c r="U45" s="89" t="s">
        <v>79</v>
      </c>
      <c r="V45" s="92"/>
      <c r="W45" s="92"/>
      <c r="X45" s="90"/>
      <c r="Y45" s="92"/>
      <c r="Z45" s="91" t="s">
        <v>79</v>
      </c>
      <c r="AA45" s="92"/>
      <c r="AB45" s="92"/>
      <c r="AC45" s="92"/>
      <c r="AD45" s="89" t="s">
        <v>79</v>
      </c>
      <c r="AE45" s="94" t="s">
        <v>79</v>
      </c>
      <c r="AF45" s="95"/>
      <c r="AG45" s="95"/>
      <c r="AH45" s="95"/>
      <c r="AI45" s="95"/>
      <c r="AJ45" s="95"/>
      <c r="AK45" s="97" t="s">
        <v>79</v>
      </c>
      <c r="AL45" s="97" t="s">
        <v>79</v>
      </c>
      <c r="AM45" s="97" t="s">
        <v>79</v>
      </c>
      <c r="AN45" s="97" t="s">
        <v>79</v>
      </c>
      <c r="AO45" s="99" t="s">
        <v>79</v>
      </c>
      <c r="AP45" s="100"/>
      <c r="AQ45" s="100"/>
      <c r="AR45" s="100"/>
      <c r="AS45" s="100"/>
      <c r="AT45" s="15"/>
    </row>
    <row r="46" ht="15.75" customHeight="1">
      <c r="A46" s="101">
        <v>37.0</v>
      </c>
      <c r="B46" s="88" t="s">
        <v>152</v>
      </c>
      <c r="C46" s="88" t="s">
        <v>162</v>
      </c>
      <c r="D46" s="74">
        <v>3.0</v>
      </c>
      <c r="E46" s="74">
        <v>5.0</v>
      </c>
      <c r="F46" s="74">
        <v>2.0</v>
      </c>
      <c r="G46" s="74">
        <v>0.0</v>
      </c>
      <c r="H46" s="74">
        <v>2.0</v>
      </c>
      <c r="I46" s="74">
        <v>3.0</v>
      </c>
      <c r="J46" s="66" t="s">
        <v>6</v>
      </c>
      <c r="K46" s="85" t="s">
        <v>7</v>
      </c>
      <c r="L46" s="68" t="s">
        <v>78</v>
      </c>
      <c r="M46" s="71" t="s">
        <v>86</v>
      </c>
      <c r="N46" s="86">
        <v>52.0</v>
      </c>
      <c r="O46" s="89" t="s">
        <v>79</v>
      </c>
      <c r="P46" s="89" t="s">
        <v>79</v>
      </c>
      <c r="Q46" s="89" t="s">
        <v>79</v>
      </c>
      <c r="R46" s="89" t="s">
        <v>79</v>
      </c>
      <c r="S46" s="89" t="s">
        <v>79</v>
      </c>
      <c r="T46" s="90"/>
      <c r="U46" s="90"/>
      <c r="V46" s="91" t="s">
        <v>79</v>
      </c>
      <c r="W46" s="92"/>
      <c r="X46" s="90"/>
      <c r="Y46" s="92"/>
      <c r="Z46" s="92"/>
      <c r="AA46" s="92"/>
      <c r="AB46" s="92"/>
      <c r="AC46" s="92"/>
      <c r="AD46" s="89" t="s">
        <v>79</v>
      </c>
      <c r="AE46" s="94" t="s">
        <v>79</v>
      </c>
      <c r="AF46" s="95"/>
      <c r="AG46" s="95"/>
      <c r="AH46" s="95"/>
      <c r="AI46" s="102" t="s">
        <v>79</v>
      </c>
      <c r="AJ46" s="95"/>
      <c r="AK46" s="97" t="s">
        <v>79</v>
      </c>
      <c r="AL46" s="98"/>
      <c r="AM46" s="97" t="s">
        <v>79</v>
      </c>
      <c r="AN46" s="98"/>
      <c r="AO46" s="99" t="s">
        <v>79</v>
      </c>
      <c r="AP46" s="100"/>
      <c r="AQ46" s="98"/>
      <c r="AR46" s="99" t="s">
        <v>79</v>
      </c>
      <c r="AS46" s="100"/>
      <c r="AT46" s="15"/>
    </row>
    <row r="47" ht="15.75" customHeight="1">
      <c r="A47" s="101">
        <v>38.0</v>
      </c>
      <c r="B47" s="88" t="s">
        <v>163</v>
      </c>
      <c r="C47" s="88" t="s">
        <v>164</v>
      </c>
      <c r="D47" s="74">
        <v>3.0</v>
      </c>
      <c r="E47" s="74">
        <v>5.0</v>
      </c>
      <c r="F47" s="74">
        <v>2.0</v>
      </c>
      <c r="G47" s="74">
        <v>0.0</v>
      </c>
      <c r="H47" s="74">
        <v>2.0</v>
      </c>
      <c r="I47" s="74">
        <v>3.0</v>
      </c>
      <c r="J47" s="66" t="s">
        <v>6</v>
      </c>
      <c r="K47" s="85" t="s">
        <v>12</v>
      </c>
      <c r="L47" s="68" t="s">
        <v>78</v>
      </c>
      <c r="M47" s="71" t="s">
        <v>86</v>
      </c>
      <c r="N47" s="86">
        <v>52.0</v>
      </c>
      <c r="O47" s="90"/>
      <c r="P47" s="90"/>
      <c r="Q47" s="90"/>
      <c r="R47" s="89" t="s">
        <v>79</v>
      </c>
      <c r="S47" s="90"/>
      <c r="T47" s="90"/>
      <c r="U47" s="90"/>
      <c r="V47" s="92"/>
      <c r="W47" s="92"/>
      <c r="X47" s="90"/>
      <c r="Y47" s="92"/>
      <c r="Z47" s="92"/>
      <c r="AA47" s="92"/>
      <c r="AB47" s="92"/>
      <c r="AC47" s="92"/>
      <c r="AD47" s="90"/>
      <c r="AE47" s="94" t="s">
        <v>79</v>
      </c>
      <c r="AF47" s="95"/>
      <c r="AG47" s="95"/>
      <c r="AH47" s="95"/>
      <c r="AI47" s="95"/>
      <c r="AJ47" s="95"/>
      <c r="AK47" s="97" t="s">
        <v>79</v>
      </c>
      <c r="AL47" s="98"/>
      <c r="AM47" s="97" t="s">
        <v>79</v>
      </c>
      <c r="AN47" s="98"/>
      <c r="AO47" s="99" t="s">
        <v>79</v>
      </c>
      <c r="AP47" s="100"/>
      <c r="AQ47" s="100"/>
      <c r="AR47" s="100"/>
      <c r="AS47" s="100"/>
      <c r="AT47" s="15"/>
    </row>
    <row r="48" ht="15.75" customHeight="1">
      <c r="A48" s="101">
        <v>39.0</v>
      </c>
      <c r="B48" s="88" t="s">
        <v>165</v>
      </c>
      <c r="C48" s="88" t="s">
        <v>166</v>
      </c>
      <c r="D48" s="74">
        <v>3.0</v>
      </c>
      <c r="E48" s="74">
        <v>6.0</v>
      </c>
      <c r="F48" s="74">
        <v>5.0</v>
      </c>
      <c r="G48" s="74">
        <v>8.0</v>
      </c>
      <c r="H48" s="74">
        <v>9.0</v>
      </c>
      <c r="I48" s="74">
        <v>9.0</v>
      </c>
      <c r="J48" s="66" t="s">
        <v>1</v>
      </c>
      <c r="K48" s="85" t="s">
        <v>7</v>
      </c>
      <c r="L48" s="68" t="s">
        <v>78</v>
      </c>
      <c r="M48" s="71" t="s">
        <v>86</v>
      </c>
      <c r="N48" s="86">
        <v>45.0</v>
      </c>
      <c r="O48" s="89" t="s">
        <v>79</v>
      </c>
      <c r="P48" s="89" t="s">
        <v>79</v>
      </c>
      <c r="Q48" s="89" t="s">
        <v>79</v>
      </c>
      <c r="R48" s="89" t="s">
        <v>79</v>
      </c>
      <c r="S48" s="89" t="s">
        <v>79</v>
      </c>
      <c r="T48" s="89" t="s">
        <v>79</v>
      </c>
      <c r="U48" s="90"/>
      <c r="V48" s="91" t="s">
        <v>79</v>
      </c>
      <c r="W48" s="91" t="s">
        <v>79</v>
      </c>
      <c r="X48" s="89" t="s">
        <v>79</v>
      </c>
      <c r="Y48" s="91" t="s">
        <v>79</v>
      </c>
      <c r="Z48" s="91" t="s">
        <v>79</v>
      </c>
      <c r="AA48" s="91" t="s">
        <v>79</v>
      </c>
      <c r="AB48" s="91" t="s">
        <v>79</v>
      </c>
      <c r="AC48" s="92"/>
      <c r="AD48" s="89" t="s">
        <v>79</v>
      </c>
      <c r="AE48" s="94" t="s">
        <v>79</v>
      </c>
      <c r="AF48" s="95"/>
      <c r="AG48" s="95"/>
      <c r="AH48" s="95"/>
      <c r="AI48" s="95"/>
      <c r="AJ48" s="95"/>
      <c r="AK48" s="97" t="s">
        <v>79</v>
      </c>
      <c r="AL48" s="98"/>
      <c r="AM48" s="97" t="s">
        <v>79</v>
      </c>
      <c r="AN48" s="97" t="s">
        <v>79</v>
      </c>
      <c r="AO48" s="99" t="s">
        <v>79</v>
      </c>
      <c r="AP48" s="100"/>
      <c r="AQ48" s="100"/>
      <c r="AR48" s="100"/>
      <c r="AS48" s="100"/>
      <c r="AT48" s="15"/>
    </row>
    <row r="49" ht="15.75" customHeight="1">
      <c r="A49" s="101">
        <v>40.0</v>
      </c>
      <c r="B49" s="88" t="s">
        <v>167</v>
      </c>
      <c r="C49" s="88" t="s">
        <v>168</v>
      </c>
      <c r="D49" s="74">
        <v>3.0</v>
      </c>
      <c r="E49" s="74">
        <v>6.0</v>
      </c>
      <c r="F49" s="74">
        <v>2.0</v>
      </c>
      <c r="G49" s="74">
        <v>0.0</v>
      </c>
      <c r="H49" s="74">
        <v>2.0</v>
      </c>
      <c r="I49" s="80">
        <v>5.0</v>
      </c>
      <c r="J49" s="66" t="s">
        <v>1</v>
      </c>
      <c r="K49" s="85" t="s">
        <v>7</v>
      </c>
      <c r="L49" s="68" t="s">
        <v>78</v>
      </c>
      <c r="M49" s="71" t="s">
        <v>86</v>
      </c>
      <c r="N49" s="86">
        <v>45.0</v>
      </c>
      <c r="O49" s="91" t="s">
        <v>79</v>
      </c>
      <c r="P49" s="91" t="s">
        <v>79</v>
      </c>
      <c r="Q49" s="91" t="s">
        <v>79</v>
      </c>
      <c r="R49" s="91" t="s">
        <v>79</v>
      </c>
      <c r="S49" s="91" t="s">
        <v>79</v>
      </c>
      <c r="T49" s="92"/>
      <c r="U49" s="92"/>
      <c r="V49" s="89" t="s">
        <v>79</v>
      </c>
      <c r="W49" s="92"/>
      <c r="X49" s="92"/>
      <c r="Y49" s="103"/>
      <c r="Z49" s="90"/>
      <c r="AA49" s="92"/>
      <c r="AB49" s="92"/>
      <c r="AC49" s="92"/>
      <c r="AD49" s="91" t="s">
        <v>79</v>
      </c>
      <c r="AE49" s="94" t="s">
        <v>79</v>
      </c>
      <c r="AF49" s="95"/>
      <c r="AG49" s="95"/>
      <c r="AH49" s="95"/>
      <c r="AI49" s="95"/>
      <c r="AJ49" s="95"/>
      <c r="AK49" s="97" t="s">
        <v>79</v>
      </c>
      <c r="AL49" s="98"/>
      <c r="AM49" s="98"/>
      <c r="AN49" s="98"/>
      <c r="AO49" s="99" t="s">
        <v>79</v>
      </c>
      <c r="AP49" s="100"/>
      <c r="AQ49" s="100"/>
      <c r="AR49" s="100"/>
      <c r="AS49" s="100"/>
      <c r="AT49" s="15"/>
    </row>
    <row r="50" ht="15.75" customHeight="1">
      <c r="A50" s="101">
        <v>41.0</v>
      </c>
      <c r="B50" s="88" t="s">
        <v>169</v>
      </c>
      <c r="C50" s="88" t="s">
        <v>170</v>
      </c>
      <c r="D50" s="74">
        <v>3.0</v>
      </c>
      <c r="E50" s="74">
        <v>6.0</v>
      </c>
      <c r="F50" s="74">
        <v>2.0</v>
      </c>
      <c r="G50" s="74">
        <v>0.0</v>
      </c>
      <c r="H50" s="74">
        <v>2.0</v>
      </c>
      <c r="I50" s="80">
        <v>5.0</v>
      </c>
      <c r="J50" s="66" t="s">
        <v>1</v>
      </c>
      <c r="K50" s="85" t="s">
        <v>2</v>
      </c>
      <c r="L50" s="68" t="s">
        <v>78</v>
      </c>
      <c r="M50" s="71" t="s">
        <v>86</v>
      </c>
      <c r="N50" s="86">
        <v>45.0</v>
      </c>
      <c r="O50" s="92"/>
      <c r="P50" s="92"/>
      <c r="Q50" s="92"/>
      <c r="R50" s="92"/>
      <c r="S50" s="92"/>
      <c r="T50" s="92"/>
      <c r="U50" s="92"/>
      <c r="V50" s="89" t="s">
        <v>79</v>
      </c>
      <c r="W50" s="92"/>
      <c r="X50" s="92"/>
      <c r="Y50" s="92"/>
      <c r="Z50" s="90"/>
      <c r="AA50" s="91" t="s">
        <v>79</v>
      </c>
      <c r="AB50" s="92"/>
      <c r="AC50" s="92"/>
      <c r="AD50" s="92"/>
      <c r="AE50" s="94" t="s">
        <v>79</v>
      </c>
      <c r="AF50" s="95"/>
      <c r="AG50" s="95"/>
      <c r="AH50" s="95"/>
      <c r="AI50" s="95"/>
      <c r="AJ50" s="95"/>
      <c r="AK50" s="97" t="s">
        <v>79</v>
      </c>
      <c r="AL50" s="98"/>
      <c r="AM50" s="97" t="s">
        <v>79</v>
      </c>
      <c r="AN50" s="98"/>
      <c r="AO50" s="99" t="s">
        <v>79</v>
      </c>
      <c r="AP50" s="100"/>
      <c r="AQ50" s="100"/>
      <c r="AR50" s="100"/>
      <c r="AS50" s="100"/>
      <c r="AT50" s="15"/>
    </row>
    <row r="51" ht="15.75" customHeight="1">
      <c r="A51" s="101">
        <v>42.0</v>
      </c>
      <c r="B51" s="88" t="s">
        <v>171</v>
      </c>
      <c r="C51" s="88" t="s">
        <v>172</v>
      </c>
      <c r="D51" s="74">
        <v>3.0</v>
      </c>
      <c r="E51" s="74">
        <v>6.0</v>
      </c>
      <c r="F51" s="74">
        <v>2.0</v>
      </c>
      <c r="G51" s="74">
        <v>0.0</v>
      </c>
      <c r="H51" s="74">
        <v>2.0</v>
      </c>
      <c r="I51" s="80">
        <v>5.0</v>
      </c>
      <c r="J51" s="66" t="s">
        <v>1</v>
      </c>
      <c r="K51" s="5" t="s">
        <v>9</v>
      </c>
      <c r="L51" s="68" t="s">
        <v>78</v>
      </c>
      <c r="M51" s="71" t="s">
        <v>86</v>
      </c>
      <c r="N51" s="86">
        <v>45.0</v>
      </c>
      <c r="O51" s="89" t="s">
        <v>79</v>
      </c>
      <c r="P51" s="89" t="s">
        <v>79</v>
      </c>
      <c r="Q51" s="89" t="s">
        <v>79</v>
      </c>
      <c r="R51" s="89" t="s">
        <v>79</v>
      </c>
      <c r="S51" s="89" t="s">
        <v>79</v>
      </c>
      <c r="T51" s="90"/>
      <c r="U51" s="90"/>
      <c r="V51" s="91" t="s">
        <v>79</v>
      </c>
      <c r="W51" s="92"/>
      <c r="X51" s="90"/>
      <c r="Y51" s="90"/>
      <c r="Z51" s="92"/>
      <c r="AA51" s="92"/>
      <c r="AB51" s="92"/>
      <c r="AC51" s="92"/>
      <c r="AD51" s="89" t="s">
        <v>79</v>
      </c>
      <c r="AE51" s="94" t="s">
        <v>79</v>
      </c>
      <c r="AF51" s="95"/>
      <c r="AG51" s="95"/>
      <c r="AH51" s="95"/>
      <c r="AI51" s="102" t="s">
        <v>79</v>
      </c>
      <c r="AJ51" s="95"/>
      <c r="AK51" s="97" t="s">
        <v>79</v>
      </c>
      <c r="AL51" s="97" t="s">
        <v>79</v>
      </c>
      <c r="AM51" s="97" t="s">
        <v>79</v>
      </c>
      <c r="AN51" s="98"/>
      <c r="AO51" s="99" t="s">
        <v>79</v>
      </c>
      <c r="AP51" s="100"/>
      <c r="AQ51" s="100"/>
      <c r="AR51" s="100"/>
      <c r="AS51" s="99" t="s">
        <v>79</v>
      </c>
      <c r="AT51" s="15"/>
    </row>
    <row r="52" ht="15.75" customHeight="1">
      <c r="A52" s="101">
        <v>43.0</v>
      </c>
      <c r="B52" s="88" t="s">
        <v>173</v>
      </c>
      <c r="C52" s="88" t="s">
        <v>174</v>
      </c>
      <c r="D52" s="74">
        <v>3.0</v>
      </c>
      <c r="E52" s="74">
        <v>6.0</v>
      </c>
      <c r="F52" s="74">
        <v>2.0</v>
      </c>
      <c r="G52" s="74">
        <v>0.0</v>
      </c>
      <c r="H52" s="74">
        <v>2.0</v>
      </c>
      <c r="I52" s="74">
        <v>3.0</v>
      </c>
      <c r="J52" s="66" t="s">
        <v>6</v>
      </c>
      <c r="K52" s="5" t="s">
        <v>7</v>
      </c>
      <c r="L52" s="68" t="s">
        <v>78</v>
      </c>
      <c r="M52" s="71" t="s">
        <v>86</v>
      </c>
      <c r="N52" s="86">
        <v>45.0</v>
      </c>
      <c r="O52" s="91" t="s">
        <v>79</v>
      </c>
      <c r="P52" s="89" t="s">
        <v>79</v>
      </c>
      <c r="Q52" s="89" t="s">
        <v>79</v>
      </c>
      <c r="R52" s="91" t="s">
        <v>79</v>
      </c>
      <c r="S52" s="90"/>
      <c r="T52" s="90"/>
      <c r="U52" s="89" t="s">
        <v>79</v>
      </c>
      <c r="V52" s="91" t="s">
        <v>79</v>
      </c>
      <c r="W52" s="90"/>
      <c r="X52" s="89" t="s">
        <v>79</v>
      </c>
      <c r="Y52" s="89" t="s">
        <v>79</v>
      </c>
      <c r="Z52" s="91" t="s">
        <v>79</v>
      </c>
      <c r="AA52" s="90"/>
      <c r="AB52" s="92"/>
      <c r="AC52" s="92"/>
      <c r="AD52" s="92"/>
      <c r="AE52" s="94" t="s">
        <v>79</v>
      </c>
      <c r="AF52" s="95"/>
      <c r="AG52" s="95"/>
      <c r="AH52" s="95"/>
      <c r="AI52" s="95"/>
      <c r="AJ52" s="95"/>
      <c r="AK52" s="97" t="s">
        <v>79</v>
      </c>
      <c r="AL52" s="98"/>
      <c r="AM52" s="97" t="s">
        <v>79</v>
      </c>
      <c r="AN52" s="98"/>
      <c r="AO52" s="99" t="s">
        <v>79</v>
      </c>
      <c r="AP52" s="100"/>
      <c r="AQ52" s="98"/>
      <c r="AR52" s="100"/>
      <c r="AS52" s="100"/>
      <c r="AT52" s="15"/>
    </row>
    <row r="53" ht="15.75" customHeight="1">
      <c r="A53" s="101">
        <v>44.0</v>
      </c>
      <c r="B53" s="88" t="s">
        <v>175</v>
      </c>
      <c r="C53" s="88" t="s">
        <v>176</v>
      </c>
      <c r="D53" s="74">
        <v>3.0</v>
      </c>
      <c r="E53" s="74">
        <v>6.0</v>
      </c>
      <c r="F53" s="74">
        <v>2.0</v>
      </c>
      <c r="G53" s="74">
        <v>0.0</v>
      </c>
      <c r="H53" s="74">
        <v>2.0</v>
      </c>
      <c r="I53" s="74">
        <v>3.0</v>
      </c>
      <c r="J53" s="66" t="s">
        <v>6</v>
      </c>
      <c r="K53" s="5" t="s">
        <v>7</v>
      </c>
      <c r="L53" s="68" t="s">
        <v>78</v>
      </c>
      <c r="M53" s="71" t="s">
        <v>86</v>
      </c>
      <c r="N53" s="86">
        <v>45.0</v>
      </c>
      <c r="O53" s="92"/>
      <c r="P53" s="92"/>
      <c r="Q53" s="92"/>
      <c r="R53" s="92"/>
      <c r="S53" s="92"/>
      <c r="T53" s="92"/>
      <c r="U53" s="92"/>
      <c r="V53" s="90"/>
      <c r="W53" s="92"/>
      <c r="X53" s="92"/>
      <c r="Y53" s="92"/>
      <c r="Z53" s="90"/>
      <c r="AA53" s="92"/>
      <c r="AB53" s="92"/>
      <c r="AC53" s="92"/>
      <c r="AD53" s="92"/>
      <c r="AE53" s="96"/>
      <c r="AF53" s="95"/>
      <c r="AG53" s="95"/>
      <c r="AH53" s="95"/>
      <c r="AI53" s="96"/>
      <c r="AJ53" s="95"/>
      <c r="AK53" s="98"/>
      <c r="AL53" s="98"/>
      <c r="AM53" s="98"/>
      <c r="AN53" s="98"/>
      <c r="AO53" s="100"/>
      <c r="AP53" s="100"/>
      <c r="AQ53" s="100"/>
      <c r="AR53" s="100"/>
      <c r="AS53" s="100"/>
      <c r="AT53" s="15"/>
    </row>
    <row r="54" ht="15.75" customHeight="1">
      <c r="A54" s="101">
        <v>45.0</v>
      </c>
      <c r="B54" s="88" t="s">
        <v>177</v>
      </c>
      <c r="C54" s="88" t="s">
        <v>178</v>
      </c>
      <c r="D54" s="74">
        <v>3.0</v>
      </c>
      <c r="E54" s="74">
        <v>6.0</v>
      </c>
      <c r="F54" s="74">
        <v>2.0</v>
      </c>
      <c r="G54" s="74">
        <v>0.0</v>
      </c>
      <c r="H54" s="74">
        <v>2.0</v>
      </c>
      <c r="I54" s="74">
        <v>3.0</v>
      </c>
      <c r="J54" s="66" t="s">
        <v>1</v>
      </c>
      <c r="K54" s="5" t="s">
        <v>7</v>
      </c>
      <c r="L54" s="68" t="s">
        <v>78</v>
      </c>
      <c r="M54" s="71" t="s">
        <v>86</v>
      </c>
      <c r="N54" s="86">
        <v>45.0</v>
      </c>
      <c r="O54" s="91" t="s">
        <v>79</v>
      </c>
      <c r="P54" s="92"/>
      <c r="Q54" s="91" t="s">
        <v>79</v>
      </c>
      <c r="R54" s="91" t="s">
        <v>79</v>
      </c>
      <c r="S54" s="92"/>
      <c r="T54" s="91" t="s">
        <v>79</v>
      </c>
      <c r="U54" s="91" t="s">
        <v>79</v>
      </c>
      <c r="V54" s="89" t="s">
        <v>79</v>
      </c>
      <c r="W54" s="92"/>
      <c r="X54" s="91" t="s">
        <v>79</v>
      </c>
      <c r="Y54" s="91" t="s">
        <v>79</v>
      </c>
      <c r="Z54" s="89" t="s">
        <v>79</v>
      </c>
      <c r="AA54" s="92"/>
      <c r="AB54" s="92"/>
      <c r="AC54" s="92"/>
      <c r="AD54" s="92"/>
      <c r="AE54" s="94" t="s">
        <v>79</v>
      </c>
      <c r="AF54" s="95"/>
      <c r="AG54" s="95"/>
      <c r="AH54" s="95"/>
      <c r="AI54" s="95"/>
      <c r="AJ54" s="95"/>
      <c r="AK54" s="97" t="s">
        <v>79</v>
      </c>
      <c r="AL54" s="98"/>
      <c r="AM54" s="97" t="s">
        <v>79</v>
      </c>
      <c r="AN54" s="98"/>
      <c r="AO54" s="100"/>
      <c r="AP54" s="100"/>
      <c r="AQ54" s="100"/>
      <c r="AR54" s="100"/>
      <c r="AS54" s="100"/>
      <c r="AT54" s="15"/>
    </row>
    <row r="55" ht="15.75" customHeight="1">
      <c r="A55" s="101">
        <v>46.0</v>
      </c>
      <c r="B55" s="88" t="s">
        <v>179</v>
      </c>
      <c r="C55" s="88" t="s">
        <v>180</v>
      </c>
      <c r="D55" s="74">
        <v>3.0</v>
      </c>
      <c r="E55" s="74">
        <v>6.0</v>
      </c>
      <c r="F55" s="74">
        <v>2.0</v>
      </c>
      <c r="G55" s="74">
        <v>0.0</v>
      </c>
      <c r="H55" s="74">
        <v>2.0</v>
      </c>
      <c r="I55" s="74">
        <v>3.0</v>
      </c>
      <c r="J55" s="66" t="s">
        <v>6</v>
      </c>
      <c r="K55" s="5" t="s">
        <v>7</v>
      </c>
      <c r="L55" s="68" t="s">
        <v>78</v>
      </c>
      <c r="M55" s="71" t="s">
        <v>86</v>
      </c>
      <c r="N55" s="86"/>
      <c r="O55" s="89" t="s">
        <v>79</v>
      </c>
      <c r="P55" s="89" t="s">
        <v>79</v>
      </c>
      <c r="Q55" s="89" t="s">
        <v>79</v>
      </c>
      <c r="R55" s="90"/>
      <c r="S55" s="89" t="s">
        <v>79</v>
      </c>
      <c r="T55" s="90"/>
      <c r="U55" s="90"/>
      <c r="V55" s="91" t="s">
        <v>79</v>
      </c>
      <c r="W55" s="92"/>
      <c r="X55" s="90"/>
      <c r="Y55" s="103"/>
      <c r="Z55" s="92"/>
      <c r="AA55" s="92"/>
      <c r="AB55" s="92"/>
      <c r="AC55" s="92"/>
      <c r="AD55" s="89" t="s">
        <v>79</v>
      </c>
      <c r="AE55" s="94" t="s">
        <v>79</v>
      </c>
      <c r="AF55" s="95"/>
      <c r="AG55" s="95"/>
      <c r="AH55" s="95"/>
      <c r="AI55" s="102" t="s">
        <v>79</v>
      </c>
      <c r="AJ55" s="95"/>
      <c r="AK55" s="97" t="s">
        <v>79</v>
      </c>
      <c r="AL55" s="98"/>
      <c r="AM55" s="97" t="s">
        <v>79</v>
      </c>
      <c r="AN55" s="98"/>
      <c r="AO55" s="99" t="s">
        <v>79</v>
      </c>
      <c r="AP55" s="100"/>
      <c r="AQ55" s="100"/>
      <c r="AR55" s="99" t="s">
        <v>79</v>
      </c>
      <c r="AS55" s="99" t="s">
        <v>79</v>
      </c>
      <c r="AT55" s="15"/>
    </row>
    <row r="56" ht="15.75" customHeight="1">
      <c r="A56" s="101">
        <v>47.0</v>
      </c>
      <c r="B56" s="88" t="s">
        <v>181</v>
      </c>
      <c r="C56" s="88" t="s">
        <v>182</v>
      </c>
      <c r="D56" s="74">
        <v>3.0</v>
      </c>
      <c r="E56" s="74">
        <v>6.0</v>
      </c>
      <c r="F56" s="74">
        <v>2.0</v>
      </c>
      <c r="G56" s="74">
        <v>0.0</v>
      </c>
      <c r="H56" s="74">
        <v>2.0</v>
      </c>
      <c r="I56" s="74">
        <v>3.0</v>
      </c>
      <c r="J56" s="66" t="s">
        <v>6</v>
      </c>
      <c r="K56" s="5" t="s">
        <v>7</v>
      </c>
      <c r="L56" s="68" t="s">
        <v>78</v>
      </c>
      <c r="M56" s="71" t="s">
        <v>86</v>
      </c>
      <c r="N56" s="86"/>
      <c r="O56" s="89" t="s">
        <v>79</v>
      </c>
      <c r="P56" s="89" t="s">
        <v>79</v>
      </c>
      <c r="Q56" s="89" t="s">
        <v>79</v>
      </c>
      <c r="R56" s="90"/>
      <c r="S56" s="90"/>
      <c r="T56" s="90"/>
      <c r="U56" s="89" t="s">
        <v>79</v>
      </c>
      <c r="V56" s="92"/>
      <c r="W56" s="92"/>
      <c r="X56" s="90"/>
      <c r="Y56" s="92"/>
      <c r="Z56" s="92"/>
      <c r="AA56" s="92"/>
      <c r="AB56" s="92"/>
      <c r="AC56" s="92"/>
      <c r="AD56" s="89" t="s">
        <v>79</v>
      </c>
      <c r="AE56" s="94" t="s">
        <v>79</v>
      </c>
      <c r="AF56" s="95"/>
      <c r="AG56" s="95"/>
      <c r="AH56" s="95"/>
      <c r="AI56" s="95"/>
      <c r="AJ56" s="95"/>
      <c r="AK56" s="97" t="s">
        <v>79</v>
      </c>
      <c r="AL56" s="97" t="s">
        <v>79</v>
      </c>
      <c r="AM56" s="97" t="s">
        <v>79</v>
      </c>
      <c r="AN56" s="98"/>
      <c r="AO56" s="99" t="s">
        <v>79</v>
      </c>
      <c r="AP56" s="100"/>
      <c r="AQ56" s="100"/>
      <c r="AR56" s="100"/>
      <c r="AS56" s="99" t="s">
        <v>79</v>
      </c>
      <c r="AT56" s="15"/>
    </row>
    <row r="57" ht="15.75" customHeight="1">
      <c r="A57" s="101">
        <v>48.0</v>
      </c>
      <c r="B57" s="88" t="s">
        <v>183</v>
      </c>
      <c r="C57" s="88" t="s">
        <v>184</v>
      </c>
      <c r="D57" s="74">
        <v>3.0</v>
      </c>
      <c r="E57" s="74">
        <v>6.0</v>
      </c>
      <c r="F57" s="74">
        <v>2.0</v>
      </c>
      <c r="G57" s="74">
        <v>0.0</v>
      </c>
      <c r="H57" s="74">
        <v>2.0</v>
      </c>
      <c r="I57" s="74">
        <v>3.0</v>
      </c>
      <c r="J57" s="66" t="s">
        <v>6</v>
      </c>
      <c r="K57" s="5" t="s">
        <v>7</v>
      </c>
      <c r="L57" s="68" t="s">
        <v>78</v>
      </c>
      <c r="M57" s="71" t="s">
        <v>86</v>
      </c>
      <c r="N57" s="86"/>
      <c r="O57" s="90"/>
      <c r="P57" s="90"/>
      <c r="Q57" s="90"/>
      <c r="R57" s="89" t="s">
        <v>79</v>
      </c>
      <c r="S57" s="90"/>
      <c r="T57" s="90"/>
      <c r="U57" s="89" t="s">
        <v>79</v>
      </c>
      <c r="V57" s="91" t="s">
        <v>79</v>
      </c>
      <c r="W57" s="92"/>
      <c r="X57" s="90"/>
      <c r="Y57" s="92"/>
      <c r="Z57" s="92"/>
      <c r="AA57" s="92"/>
      <c r="AB57" s="92"/>
      <c r="AC57" s="92"/>
      <c r="AD57" s="90"/>
      <c r="AE57" s="94" t="s">
        <v>79</v>
      </c>
      <c r="AF57" s="95"/>
      <c r="AG57" s="95"/>
      <c r="AH57" s="95"/>
      <c r="AI57" s="95"/>
      <c r="AJ57" s="95"/>
      <c r="AK57" s="104"/>
      <c r="AL57" s="104"/>
      <c r="AM57" s="104"/>
      <c r="AN57" s="104"/>
      <c r="AO57" s="105"/>
      <c r="AP57" s="105"/>
      <c r="AQ57" s="105"/>
      <c r="AR57" s="105"/>
      <c r="AS57" s="105"/>
      <c r="AT57" s="15"/>
    </row>
    <row r="58" ht="15.75" customHeight="1">
      <c r="A58" s="101">
        <v>49.0</v>
      </c>
      <c r="B58" s="88" t="s">
        <v>185</v>
      </c>
      <c r="C58" s="88" t="s">
        <v>186</v>
      </c>
      <c r="D58" s="74">
        <v>3.0</v>
      </c>
      <c r="E58" s="74">
        <v>6.0</v>
      </c>
      <c r="F58" s="74">
        <v>2.0</v>
      </c>
      <c r="G58" s="74">
        <v>0.0</v>
      </c>
      <c r="H58" s="74">
        <v>2.0</v>
      </c>
      <c r="I58" s="74">
        <v>3.0</v>
      </c>
      <c r="J58" s="66" t="s">
        <v>6</v>
      </c>
      <c r="K58" s="5" t="s">
        <v>7</v>
      </c>
      <c r="L58" s="68" t="s">
        <v>78</v>
      </c>
      <c r="M58" s="71" t="s">
        <v>86</v>
      </c>
      <c r="N58" s="86"/>
      <c r="O58" s="89" t="s">
        <v>79</v>
      </c>
      <c r="P58" s="89" t="s">
        <v>79</v>
      </c>
      <c r="Q58" s="90"/>
      <c r="R58" s="89" t="s">
        <v>79</v>
      </c>
      <c r="S58" s="89" t="s">
        <v>79</v>
      </c>
      <c r="T58" s="89" t="s">
        <v>79</v>
      </c>
      <c r="U58" s="89" t="s">
        <v>79</v>
      </c>
      <c r="V58" s="91" t="s">
        <v>79</v>
      </c>
      <c r="W58" s="92"/>
      <c r="X58" s="90"/>
      <c r="Y58" s="92"/>
      <c r="Z58" s="92"/>
      <c r="AA58" s="92"/>
      <c r="AB58" s="92"/>
      <c r="AC58" s="92"/>
      <c r="AD58" s="90"/>
      <c r="AE58" s="94" t="s">
        <v>79</v>
      </c>
      <c r="AF58" s="95"/>
      <c r="AG58" s="95"/>
      <c r="AH58" s="95"/>
      <c r="AI58" s="102" t="s">
        <v>79</v>
      </c>
      <c r="AJ58" s="95"/>
      <c r="AK58" s="97" t="s">
        <v>79</v>
      </c>
      <c r="AL58" s="98"/>
      <c r="AM58" s="97" t="s">
        <v>79</v>
      </c>
      <c r="AN58" s="97" t="s">
        <v>79</v>
      </c>
      <c r="AO58" s="99" t="s">
        <v>79</v>
      </c>
      <c r="AP58" s="100"/>
      <c r="AQ58" s="98"/>
      <c r="AR58" s="100"/>
      <c r="AS58" s="100"/>
      <c r="AT58" s="15"/>
    </row>
    <row r="59" ht="15.75" customHeight="1">
      <c r="A59" s="101">
        <v>50.0</v>
      </c>
      <c r="B59" s="88" t="s">
        <v>187</v>
      </c>
      <c r="C59" s="88" t="s">
        <v>188</v>
      </c>
      <c r="D59" s="74">
        <v>4.0</v>
      </c>
      <c r="E59" s="74">
        <v>7.0</v>
      </c>
      <c r="F59" s="74">
        <v>1.0</v>
      </c>
      <c r="G59" s="74">
        <v>36.0</v>
      </c>
      <c r="H59" s="74">
        <v>10.0</v>
      </c>
      <c r="I59" s="74">
        <v>30.0</v>
      </c>
      <c r="J59" s="66" t="s">
        <v>1</v>
      </c>
      <c r="K59" s="5" t="s">
        <v>7</v>
      </c>
      <c r="L59" s="68" t="s">
        <v>78</v>
      </c>
      <c r="M59" s="71" t="s">
        <v>86</v>
      </c>
      <c r="N59" s="86"/>
      <c r="O59" s="89" t="s">
        <v>79</v>
      </c>
      <c r="P59" s="89" t="s">
        <v>79</v>
      </c>
      <c r="Q59" s="89" t="s">
        <v>79</v>
      </c>
      <c r="R59" s="89" t="s">
        <v>79</v>
      </c>
      <c r="S59" s="89" t="s">
        <v>79</v>
      </c>
      <c r="T59" s="89" t="s">
        <v>79</v>
      </c>
      <c r="U59" s="89" t="s">
        <v>79</v>
      </c>
      <c r="V59" s="91" t="s">
        <v>79</v>
      </c>
      <c r="W59" s="91" t="s">
        <v>79</v>
      </c>
      <c r="X59" s="89" t="s">
        <v>79</v>
      </c>
      <c r="Y59" s="89" t="s">
        <v>79</v>
      </c>
      <c r="Z59" s="91" t="s">
        <v>79</v>
      </c>
      <c r="AA59" s="91" t="s">
        <v>79</v>
      </c>
      <c r="AB59" s="91" t="s">
        <v>79</v>
      </c>
      <c r="AC59" s="92"/>
      <c r="AD59" s="90"/>
      <c r="AE59" s="96"/>
      <c r="AF59" s="95"/>
      <c r="AG59" s="96"/>
      <c r="AH59" s="95"/>
      <c r="AI59" s="94" t="s">
        <v>79</v>
      </c>
      <c r="AJ59" s="95"/>
      <c r="AK59" s="97" t="s">
        <v>79</v>
      </c>
      <c r="AL59" s="97" t="s">
        <v>79</v>
      </c>
      <c r="AM59" s="97" t="s">
        <v>79</v>
      </c>
      <c r="AN59" s="97" t="s">
        <v>79</v>
      </c>
      <c r="AO59" s="99" t="s">
        <v>79</v>
      </c>
      <c r="AP59" s="100"/>
      <c r="AQ59" s="97" t="s">
        <v>79</v>
      </c>
      <c r="AR59" s="100"/>
      <c r="AS59" s="100"/>
      <c r="AT59" s="15"/>
    </row>
    <row r="60" ht="15.75" customHeight="1">
      <c r="A60" s="101"/>
      <c r="B60" s="88" t="s">
        <v>189</v>
      </c>
      <c r="C60" s="88" t="s">
        <v>190</v>
      </c>
      <c r="D60" s="74">
        <v>4.0</v>
      </c>
      <c r="E60" s="74">
        <v>8.0</v>
      </c>
      <c r="F60" s="74">
        <v>1.0</v>
      </c>
      <c r="G60" s="74">
        <v>36.0</v>
      </c>
      <c r="H60" s="74">
        <v>10.0</v>
      </c>
      <c r="I60" s="74">
        <v>30.0</v>
      </c>
      <c r="J60" s="66" t="s">
        <v>1</v>
      </c>
      <c r="K60" s="5" t="s">
        <v>7</v>
      </c>
      <c r="L60" s="68" t="s">
        <v>78</v>
      </c>
      <c r="M60" s="71" t="s">
        <v>86</v>
      </c>
      <c r="N60" s="86"/>
      <c r="O60" s="89" t="s">
        <v>79</v>
      </c>
      <c r="P60" s="89" t="s">
        <v>79</v>
      </c>
      <c r="Q60" s="89" t="s">
        <v>79</v>
      </c>
      <c r="R60" s="89" t="s">
        <v>79</v>
      </c>
      <c r="S60" s="89" t="s">
        <v>79</v>
      </c>
      <c r="T60" s="90"/>
      <c r="U60" s="90"/>
      <c r="V60" s="91" t="s">
        <v>79</v>
      </c>
      <c r="W60" s="91" t="s">
        <v>79</v>
      </c>
      <c r="X60" s="89" t="s">
        <v>79</v>
      </c>
      <c r="Y60" s="90"/>
      <c r="Z60" s="92"/>
      <c r="AA60" s="92"/>
      <c r="AB60" s="92"/>
      <c r="AC60" s="92"/>
      <c r="AD60" s="90"/>
      <c r="AE60" s="96"/>
      <c r="AF60" s="95"/>
      <c r="AG60" s="95"/>
      <c r="AH60" s="95"/>
      <c r="AI60" s="102" t="s">
        <v>79</v>
      </c>
      <c r="AJ60" s="95"/>
      <c r="AK60" s="106"/>
      <c r="AL60" s="106"/>
      <c r="AM60" s="106"/>
      <c r="AN60" s="106"/>
      <c r="AO60" s="106"/>
      <c r="AP60" s="106"/>
      <c r="AQ60" s="106"/>
      <c r="AR60" s="106"/>
      <c r="AS60" s="106"/>
      <c r="AT60" s="15"/>
    </row>
    <row r="61" ht="15.75" customHeight="1">
      <c r="A61" s="101"/>
      <c r="B61" s="73"/>
      <c r="C61" s="73"/>
      <c r="D61" s="73"/>
      <c r="E61" s="73"/>
      <c r="F61" s="73"/>
      <c r="G61" s="73"/>
      <c r="H61" s="73"/>
      <c r="I61" s="73"/>
      <c r="J61" s="77"/>
      <c r="K61" s="5"/>
      <c r="L61" s="6"/>
      <c r="M61" s="7"/>
      <c r="N61" s="86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22"/>
      <c r="AF61" s="22"/>
      <c r="AG61" s="22"/>
      <c r="AH61" s="22"/>
      <c r="AI61" s="22"/>
      <c r="AJ61" s="23"/>
      <c r="AK61" s="62"/>
      <c r="AL61" s="62"/>
      <c r="AM61" s="62"/>
      <c r="AN61" s="62"/>
      <c r="AO61" s="62"/>
      <c r="AP61" s="62"/>
      <c r="AQ61" s="62"/>
      <c r="AR61" s="62"/>
      <c r="AS61" s="62"/>
      <c r="AT61" s="15"/>
    </row>
    <row r="62" ht="15.75" customHeight="1">
      <c r="A62" s="101"/>
      <c r="B62" s="73"/>
      <c r="C62" s="73"/>
      <c r="D62" s="73"/>
      <c r="E62" s="73"/>
      <c r="F62" s="73"/>
      <c r="G62" s="73"/>
      <c r="H62" s="73"/>
      <c r="I62" s="73"/>
      <c r="J62" s="77"/>
      <c r="K62" s="5"/>
      <c r="L62" s="6"/>
      <c r="M62" s="7"/>
      <c r="N62" s="86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22"/>
      <c r="AF62" s="22"/>
      <c r="AG62" s="22"/>
      <c r="AH62" s="22"/>
      <c r="AI62" s="22"/>
      <c r="AJ62" s="23"/>
      <c r="AK62" s="62"/>
      <c r="AL62" s="62"/>
      <c r="AM62" s="62"/>
      <c r="AN62" s="62"/>
      <c r="AO62" s="62"/>
      <c r="AP62" s="62"/>
      <c r="AQ62" s="62"/>
      <c r="AR62" s="62"/>
      <c r="AS62" s="62"/>
      <c r="AT62" s="15"/>
    </row>
    <row r="63" ht="15.75" customHeight="1">
      <c r="A63" s="101"/>
      <c r="B63" s="73"/>
      <c r="C63" s="73"/>
      <c r="D63" s="73"/>
      <c r="E63" s="73"/>
      <c r="F63" s="73"/>
      <c r="G63" s="73"/>
      <c r="H63" s="73"/>
      <c r="I63" s="73"/>
      <c r="J63" s="77"/>
      <c r="K63" s="5"/>
      <c r="L63" s="6"/>
      <c r="M63" s="7"/>
      <c r="N63" s="86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22"/>
      <c r="AF63" s="22"/>
      <c r="AG63" s="22"/>
      <c r="AH63" s="22"/>
      <c r="AI63" s="22"/>
      <c r="AJ63" s="23"/>
      <c r="AK63" s="62"/>
      <c r="AL63" s="62"/>
      <c r="AM63" s="62"/>
      <c r="AN63" s="62"/>
      <c r="AO63" s="62"/>
      <c r="AP63" s="62"/>
      <c r="AQ63" s="62"/>
      <c r="AR63" s="62"/>
      <c r="AS63" s="62"/>
      <c r="AT63" s="15"/>
    </row>
    <row r="64" ht="15.75" customHeight="1">
      <c r="A64" s="101"/>
      <c r="B64" s="73"/>
      <c r="C64" s="73"/>
      <c r="D64" s="73"/>
      <c r="E64" s="73"/>
      <c r="F64" s="73"/>
      <c r="G64" s="73"/>
      <c r="H64" s="73"/>
      <c r="I64" s="73"/>
      <c r="J64" s="77"/>
      <c r="K64" s="5"/>
      <c r="L64" s="6"/>
      <c r="M64" s="7"/>
      <c r="N64" s="86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22"/>
      <c r="AF64" s="22"/>
      <c r="AG64" s="22"/>
      <c r="AH64" s="22"/>
      <c r="AI64" s="22"/>
      <c r="AJ64" s="23"/>
      <c r="AK64" s="62"/>
      <c r="AL64" s="62"/>
      <c r="AM64" s="62"/>
      <c r="AN64" s="62"/>
      <c r="AO64" s="62"/>
      <c r="AP64" s="62"/>
      <c r="AQ64" s="62"/>
      <c r="AR64" s="62"/>
      <c r="AS64" s="62"/>
      <c r="AT64" s="15"/>
    </row>
    <row r="65" ht="15.75" customHeight="1">
      <c r="A65" s="101"/>
      <c r="B65" s="73"/>
      <c r="C65" s="73"/>
      <c r="D65" s="73"/>
      <c r="E65" s="73"/>
      <c r="F65" s="73"/>
      <c r="G65" s="73"/>
      <c r="H65" s="73"/>
      <c r="I65" s="73"/>
      <c r="J65" s="77"/>
      <c r="K65" s="5"/>
      <c r="L65" s="6"/>
      <c r="M65" s="7"/>
      <c r="N65" s="86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22"/>
      <c r="AF65" s="22"/>
      <c r="AG65" s="22"/>
      <c r="AH65" s="22"/>
      <c r="AI65" s="22"/>
      <c r="AJ65" s="23"/>
      <c r="AK65" s="62"/>
      <c r="AL65" s="62"/>
      <c r="AM65" s="62"/>
      <c r="AN65" s="62"/>
      <c r="AO65" s="62"/>
      <c r="AP65" s="62"/>
      <c r="AQ65" s="62"/>
      <c r="AR65" s="62"/>
      <c r="AS65" s="62"/>
      <c r="AT65" s="15"/>
    </row>
    <row r="66" ht="15.75" customHeight="1">
      <c r="A66" s="101"/>
      <c r="B66" s="73"/>
      <c r="C66" s="73"/>
      <c r="D66" s="73"/>
      <c r="E66" s="73"/>
      <c r="F66" s="73"/>
      <c r="G66" s="73"/>
      <c r="H66" s="73"/>
      <c r="I66" s="73"/>
      <c r="J66" s="77"/>
      <c r="K66" s="5"/>
      <c r="L66" s="6"/>
      <c r="M66" s="7"/>
      <c r="N66" s="86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22"/>
      <c r="AF66" s="22"/>
      <c r="AG66" s="22"/>
      <c r="AH66" s="22"/>
      <c r="AI66" s="22"/>
      <c r="AJ66" s="23"/>
      <c r="AK66" s="62"/>
      <c r="AL66" s="62"/>
      <c r="AM66" s="62"/>
      <c r="AN66" s="62"/>
      <c r="AO66" s="62"/>
      <c r="AP66" s="62"/>
      <c r="AQ66" s="62"/>
      <c r="AR66" s="62"/>
      <c r="AS66" s="62"/>
      <c r="AT66" s="15"/>
    </row>
    <row r="67" ht="15.75" customHeight="1">
      <c r="A67" s="101"/>
      <c r="B67" s="73"/>
      <c r="C67" s="73"/>
      <c r="D67" s="73"/>
      <c r="E67" s="73"/>
      <c r="F67" s="73"/>
      <c r="G67" s="73"/>
      <c r="H67" s="73"/>
      <c r="I67" s="73"/>
      <c r="J67" s="77"/>
      <c r="K67" s="5"/>
      <c r="L67" s="6"/>
      <c r="M67" s="7"/>
      <c r="N67" s="86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22"/>
      <c r="AF67" s="22"/>
      <c r="AG67" s="22"/>
      <c r="AH67" s="22"/>
      <c r="AI67" s="22"/>
      <c r="AJ67" s="23"/>
      <c r="AK67" s="62"/>
      <c r="AL67" s="62"/>
      <c r="AM67" s="62"/>
      <c r="AN67" s="62"/>
      <c r="AO67" s="62"/>
      <c r="AP67" s="62"/>
      <c r="AQ67" s="62"/>
      <c r="AR67" s="62"/>
      <c r="AS67" s="62"/>
      <c r="AT67" s="15"/>
    </row>
    <row r="68" ht="15.75" customHeight="1">
      <c r="A68" s="101"/>
      <c r="B68" s="73"/>
      <c r="C68" s="73"/>
      <c r="D68" s="73"/>
      <c r="E68" s="73"/>
      <c r="F68" s="73"/>
      <c r="G68" s="73"/>
      <c r="H68" s="73"/>
      <c r="I68" s="73"/>
      <c r="J68" s="77"/>
      <c r="K68" s="5"/>
      <c r="L68" s="6"/>
      <c r="M68" s="7"/>
      <c r="N68" s="86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22"/>
      <c r="AF68" s="22"/>
      <c r="AG68" s="22"/>
      <c r="AH68" s="22"/>
      <c r="AI68" s="22"/>
      <c r="AJ68" s="23"/>
      <c r="AK68" s="62"/>
      <c r="AL68" s="62"/>
      <c r="AM68" s="62"/>
      <c r="AN68" s="62"/>
      <c r="AO68" s="62"/>
      <c r="AP68" s="62"/>
      <c r="AQ68" s="62"/>
      <c r="AR68" s="62"/>
      <c r="AS68" s="62"/>
      <c r="AT68" s="15"/>
    </row>
    <row r="69" ht="15.75" customHeight="1">
      <c r="A69" s="101"/>
      <c r="B69" s="73"/>
      <c r="C69" s="73"/>
      <c r="D69" s="73"/>
      <c r="E69" s="73"/>
      <c r="F69" s="73"/>
      <c r="G69" s="73"/>
      <c r="H69" s="73"/>
      <c r="I69" s="73"/>
      <c r="J69" s="77"/>
      <c r="K69" s="5"/>
      <c r="L69" s="6"/>
      <c r="M69" s="7"/>
      <c r="N69" s="86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22"/>
      <c r="AF69" s="22"/>
      <c r="AG69" s="22"/>
      <c r="AH69" s="22"/>
      <c r="AI69" s="22"/>
      <c r="AJ69" s="23"/>
      <c r="AK69" s="62"/>
      <c r="AL69" s="62"/>
      <c r="AM69" s="62"/>
      <c r="AN69" s="62"/>
      <c r="AO69" s="62"/>
      <c r="AP69" s="62"/>
      <c r="AQ69" s="62"/>
      <c r="AR69" s="62"/>
      <c r="AS69" s="62"/>
      <c r="AT69" s="15"/>
    </row>
    <row r="70" ht="15.75" customHeight="1">
      <c r="A70" s="101"/>
      <c r="B70" s="73"/>
      <c r="C70" s="73"/>
      <c r="D70" s="73"/>
      <c r="E70" s="73"/>
      <c r="F70" s="73"/>
      <c r="G70" s="73"/>
      <c r="H70" s="73"/>
      <c r="I70" s="73"/>
      <c r="J70" s="77"/>
      <c r="K70" s="5"/>
      <c r="L70" s="6"/>
      <c r="M70" s="7"/>
      <c r="N70" s="86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22"/>
      <c r="AF70" s="22"/>
      <c r="AG70" s="22"/>
      <c r="AH70" s="22"/>
      <c r="AI70" s="22"/>
      <c r="AJ70" s="23"/>
      <c r="AK70" s="62"/>
      <c r="AL70" s="62"/>
      <c r="AM70" s="62"/>
      <c r="AN70" s="62"/>
      <c r="AO70" s="62"/>
      <c r="AP70" s="62"/>
      <c r="AQ70" s="62"/>
      <c r="AR70" s="62"/>
      <c r="AS70" s="62"/>
      <c r="AT70" s="15"/>
    </row>
    <row r="71" ht="15.75" customHeight="1">
      <c r="A71" s="101"/>
      <c r="B71" s="73"/>
      <c r="C71" s="73"/>
      <c r="D71" s="73"/>
      <c r="E71" s="73"/>
      <c r="F71" s="73"/>
      <c r="G71" s="73"/>
      <c r="H71" s="73"/>
      <c r="I71" s="73"/>
      <c r="J71" s="77"/>
      <c r="K71" s="5"/>
      <c r="L71" s="6"/>
      <c r="M71" s="7"/>
      <c r="N71" s="86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22"/>
      <c r="AF71" s="22"/>
      <c r="AG71" s="22"/>
      <c r="AH71" s="22"/>
      <c r="AI71" s="22"/>
      <c r="AJ71" s="23"/>
      <c r="AK71" s="62"/>
      <c r="AL71" s="62"/>
      <c r="AM71" s="62"/>
      <c r="AN71" s="62"/>
      <c r="AO71" s="62"/>
      <c r="AP71" s="62"/>
      <c r="AQ71" s="62"/>
      <c r="AR71" s="62"/>
      <c r="AS71" s="62"/>
      <c r="AT71" s="15"/>
    </row>
    <row r="72" ht="15.75" customHeight="1">
      <c r="A72" s="101"/>
      <c r="B72" s="73"/>
      <c r="C72" s="73"/>
      <c r="D72" s="73"/>
      <c r="E72" s="73"/>
      <c r="F72" s="73"/>
      <c r="G72" s="73"/>
      <c r="H72" s="73"/>
      <c r="I72" s="73"/>
      <c r="J72" s="77"/>
      <c r="K72" s="5"/>
      <c r="L72" s="6"/>
      <c r="M72" s="7"/>
      <c r="N72" s="86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22"/>
      <c r="AF72" s="22"/>
      <c r="AG72" s="22"/>
      <c r="AH72" s="22"/>
      <c r="AI72" s="22"/>
      <c r="AJ72" s="23"/>
      <c r="AK72" s="62"/>
      <c r="AL72" s="62"/>
      <c r="AM72" s="62"/>
      <c r="AN72" s="62"/>
      <c r="AO72" s="62"/>
      <c r="AP72" s="62"/>
      <c r="AQ72" s="62"/>
      <c r="AR72" s="62"/>
      <c r="AS72" s="62"/>
      <c r="AT72" s="15"/>
    </row>
    <row r="73" ht="15.75" customHeight="1">
      <c r="A73" s="101"/>
      <c r="B73" s="73"/>
      <c r="C73" s="73"/>
      <c r="D73" s="73"/>
      <c r="E73" s="73"/>
      <c r="F73" s="73"/>
      <c r="G73" s="73"/>
      <c r="H73" s="73"/>
      <c r="I73" s="73"/>
      <c r="J73" s="77"/>
      <c r="K73" s="5"/>
      <c r="L73" s="6"/>
      <c r="M73" s="7"/>
      <c r="N73" s="86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22"/>
      <c r="AF73" s="22"/>
      <c r="AG73" s="22"/>
      <c r="AH73" s="22"/>
      <c r="AI73" s="22"/>
      <c r="AJ73" s="23"/>
      <c r="AK73" s="62"/>
      <c r="AL73" s="62"/>
      <c r="AM73" s="62"/>
      <c r="AN73" s="62"/>
      <c r="AO73" s="62"/>
      <c r="AP73" s="62"/>
      <c r="AQ73" s="62"/>
      <c r="AR73" s="62"/>
      <c r="AS73" s="62"/>
      <c r="AT73" s="15"/>
    </row>
    <row r="74" ht="15.75" customHeight="1">
      <c r="A74" s="101"/>
      <c r="B74" s="73"/>
      <c r="C74" s="73"/>
      <c r="D74" s="73"/>
      <c r="E74" s="73"/>
      <c r="F74" s="73"/>
      <c r="G74" s="73"/>
      <c r="H74" s="73"/>
      <c r="I74" s="73"/>
      <c r="J74" s="77"/>
      <c r="K74" s="5"/>
      <c r="L74" s="6"/>
      <c r="M74" s="7"/>
      <c r="N74" s="86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22"/>
      <c r="AF74" s="22"/>
      <c r="AG74" s="22"/>
      <c r="AH74" s="22"/>
      <c r="AI74" s="22"/>
      <c r="AJ74" s="23"/>
      <c r="AK74" s="62"/>
      <c r="AL74" s="62"/>
      <c r="AM74" s="62"/>
      <c r="AN74" s="62"/>
      <c r="AO74" s="62"/>
      <c r="AP74" s="62"/>
      <c r="AQ74" s="62"/>
      <c r="AR74" s="62"/>
      <c r="AS74" s="62"/>
      <c r="AT74" s="15"/>
    </row>
    <row r="75" ht="15.75" customHeight="1">
      <c r="A75" s="101"/>
      <c r="B75" s="73"/>
      <c r="C75" s="73"/>
      <c r="D75" s="73"/>
      <c r="E75" s="73"/>
      <c r="F75" s="73"/>
      <c r="G75" s="73"/>
      <c r="H75" s="73"/>
      <c r="I75" s="73"/>
      <c r="J75" s="77"/>
      <c r="K75" s="5"/>
      <c r="L75" s="6"/>
      <c r="M75" s="7"/>
      <c r="N75" s="86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22"/>
      <c r="AF75" s="22"/>
      <c r="AG75" s="22"/>
      <c r="AH75" s="22"/>
      <c r="AI75" s="22"/>
      <c r="AJ75" s="23"/>
      <c r="AK75" s="62"/>
      <c r="AL75" s="62"/>
      <c r="AM75" s="62"/>
      <c r="AN75" s="62"/>
      <c r="AO75" s="62"/>
      <c r="AP75" s="62"/>
      <c r="AQ75" s="62"/>
      <c r="AR75" s="62"/>
      <c r="AS75" s="62"/>
      <c r="AT75" s="15"/>
    </row>
    <row r="76" ht="15.75" customHeight="1">
      <c r="A76" s="101"/>
      <c r="B76" s="73"/>
      <c r="C76" s="73"/>
      <c r="D76" s="73"/>
      <c r="E76" s="73"/>
      <c r="F76" s="73"/>
      <c r="G76" s="73"/>
      <c r="H76" s="73"/>
      <c r="I76" s="73"/>
      <c r="J76" s="77"/>
      <c r="K76" s="5"/>
      <c r="L76" s="6"/>
      <c r="M76" s="7"/>
      <c r="N76" s="86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22"/>
      <c r="AF76" s="22"/>
      <c r="AG76" s="22"/>
      <c r="AH76" s="22"/>
      <c r="AI76" s="22"/>
      <c r="AJ76" s="23"/>
      <c r="AK76" s="62"/>
      <c r="AL76" s="62"/>
      <c r="AM76" s="62"/>
      <c r="AN76" s="62"/>
      <c r="AO76" s="62"/>
      <c r="AP76" s="62"/>
      <c r="AQ76" s="62"/>
      <c r="AR76" s="62"/>
      <c r="AS76" s="62"/>
      <c r="AT76" s="15"/>
    </row>
    <row r="77" ht="15.75" customHeight="1">
      <c r="A77" s="101"/>
      <c r="B77" s="73"/>
      <c r="C77" s="73"/>
      <c r="D77" s="73"/>
      <c r="E77" s="73"/>
      <c r="F77" s="73"/>
      <c r="G77" s="73"/>
      <c r="H77" s="73"/>
      <c r="I77" s="73"/>
      <c r="J77" s="77"/>
      <c r="K77" s="5"/>
      <c r="L77" s="6"/>
      <c r="M77" s="7"/>
      <c r="N77" s="86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22"/>
      <c r="AF77" s="22"/>
      <c r="AG77" s="22"/>
      <c r="AH77" s="22"/>
      <c r="AI77" s="22"/>
      <c r="AJ77" s="23"/>
      <c r="AK77" s="62"/>
      <c r="AL77" s="62"/>
      <c r="AM77" s="62"/>
      <c r="AN77" s="62"/>
      <c r="AO77" s="62"/>
      <c r="AP77" s="62"/>
      <c r="AQ77" s="62"/>
      <c r="AR77" s="62"/>
      <c r="AS77" s="62"/>
      <c r="AT77" s="15"/>
    </row>
    <row r="78" ht="15.75" customHeight="1">
      <c r="A78" s="101"/>
      <c r="B78" s="73"/>
      <c r="C78" s="73"/>
      <c r="D78" s="73"/>
      <c r="E78" s="73"/>
      <c r="F78" s="73"/>
      <c r="G78" s="73"/>
      <c r="H78" s="73"/>
      <c r="I78" s="73"/>
      <c r="J78" s="77"/>
      <c r="K78" s="5"/>
      <c r="L78" s="6"/>
      <c r="M78" s="7"/>
      <c r="N78" s="86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22"/>
      <c r="AF78" s="22"/>
      <c r="AG78" s="22"/>
      <c r="AH78" s="22"/>
      <c r="AI78" s="22"/>
      <c r="AJ78" s="23"/>
      <c r="AK78" s="62"/>
      <c r="AL78" s="62"/>
      <c r="AM78" s="62"/>
      <c r="AN78" s="62"/>
      <c r="AO78" s="62"/>
      <c r="AP78" s="62"/>
      <c r="AQ78" s="62"/>
      <c r="AR78" s="62"/>
      <c r="AS78" s="62"/>
      <c r="AT78" s="15"/>
    </row>
    <row r="79" ht="15.75" customHeight="1">
      <c r="A79" s="101"/>
      <c r="B79" s="73"/>
      <c r="C79" s="73"/>
      <c r="D79" s="73"/>
      <c r="E79" s="73"/>
      <c r="F79" s="73"/>
      <c r="G79" s="73"/>
      <c r="H79" s="73"/>
      <c r="I79" s="73"/>
      <c r="J79" s="77"/>
      <c r="K79" s="5"/>
      <c r="L79" s="6"/>
      <c r="M79" s="7"/>
      <c r="N79" s="86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22"/>
      <c r="AF79" s="22"/>
      <c r="AG79" s="22"/>
      <c r="AH79" s="22"/>
      <c r="AI79" s="22"/>
      <c r="AJ79" s="23"/>
      <c r="AK79" s="62"/>
      <c r="AL79" s="62"/>
      <c r="AM79" s="62"/>
      <c r="AN79" s="62"/>
      <c r="AO79" s="62"/>
      <c r="AP79" s="62"/>
      <c r="AQ79" s="62"/>
      <c r="AR79" s="62"/>
      <c r="AS79" s="62"/>
      <c r="AT79" s="15"/>
    </row>
    <row r="80" ht="15.75" customHeight="1">
      <c r="A80" s="101"/>
      <c r="B80" s="73"/>
      <c r="C80" s="73"/>
      <c r="D80" s="73"/>
      <c r="E80" s="73"/>
      <c r="F80" s="73"/>
      <c r="G80" s="73"/>
      <c r="H80" s="73"/>
      <c r="I80" s="73"/>
      <c r="J80" s="77"/>
      <c r="K80" s="5"/>
      <c r="L80" s="6"/>
      <c r="M80" s="7"/>
      <c r="N80" s="86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22"/>
      <c r="AF80" s="22"/>
      <c r="AG80" s="22"/>
      <c r="AH80" s="22"/>
      <c r="AI80" s="22"/>
      <c r="AJ80" s="23"/>
      <c r="AK80" s="62"/>
      <c r="AL80" s="62"/>
      <c r="AM80" s="62"/>
      <c r="AN80" s="62"/>
      <c r="AO80" s="62"/>
      <c r="AP80" s="62"/>
      <c r="AQ80" s="62"/>
      <c r="AR80" s="62"/>
      <c r="AS80" s="62"/>
      <c r="AT80" s="15"/>
    </row>
    <row r="81" ht="15.75" customHeight="1">
      <c r="A81" s="101"/>
      <c r="B81" s="73"/>
      <c r="C81" s="73"/>
      <c r="D81" s="73"/>
      <c r="E81" s="73"/>
      <c r="F81" s="73"/>
      <c r="G81" s="73"/>
      <c r="H81" s="73"/>
      <c r="I81" s="73"/>
      <c r="J81" s="77"/>
      <c r="K81" s="5"/>
      <c r="L81" s="6"/>
      <c r="M81" s="7"/>
      <c r="N81" s="86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22"/>
      <c r="AF81" s="22"/>
      <c r="AG81" s="22"/>
      <c r="AH81" s="22"/>
      <c r="AI81" s="22"/>
      <c r="AJ81" s="23"/>
      <c r="AK81" s="62"/>
      <c r="AL81" s="62"/>
      <c r="AM81" s="62"/>
      <c r="AN81" s="62"/>
      <c r="AO81" s="62"/>
      <c r="AP81" s="62"/>
      <c r="AQ81" s="62"/>
      <c r="AR81" s="62"/>
      <c r="AS81" s="62"/>
      <c r="AT81" s="15"/>
    </row>
    <row r="82" ht="15.75" customHeight="1">
      <c r="A82" s="101"/>
      <c r="B82" s="73"/>
      <c r="C82" s="73"/>
      <c r="D82" s="73"/>
      <c r="E82" s="73"/>
      <c r="F82" s="73"/>
      <c r="G82" s="73"/>
      <c r="H82" s="73"/>
      <c r="I82" s="73"/>
      <c r="J82" s="77"/>
      <c r="K82" s="5"/>
      <c r="L82" s="6"/>
      <c r="M82" s="7"/>
      <c r="N82" s="86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22"/>
      <c r="AF82" s="22"/>
      <c r="AG82" s="22"/>
      <c r="AH82" s="22"/>
      <c r="AI82" s="22"/>
      <c r="AJ82" s="23"/>
      <c r="AK82" s="62"/>
      <c r="AL82" s="62"/>
      <c r="AM82" s="62"/>
      <c r="AN82" s="62"/>
      <c r="AO82" s="62"/>
      <c r="AP82" s="62"/>
      <c r="AQ82" s="62"/>
      <c r="AR82" s="62"/>
      <c r="AS82" s="62"/>
      <c r="AT82" s="15"/>
    </row>
    <row r="83" ht="15.75" customHeight="1">
      <c r="A83" s="101"/>
      <c r="B83" s="73"/>
      <c r="C83" s="73"/>
      <c r="D83" s="73"/>
      <c r="E83" s="73"/>
      <c r="F83" s="73"/>
      <c r="G83" s="73"/>
      <c r="H83" s="73"/>
      <c r="I83" s="73"/>
      <c r="J83" s="77"/>
      <c r="K83" s="5"/>
      <c r="L83" s="6"/>
      <c r="M83" s="7"/>
      <c r="N83" s="86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22"/>
      <c r="AF83" s="22"/>
      <c r="AG83" s="22"/>
      <c r="AH83" s="22"/>
      <c r="AI83" s="22"/>
      <c r="AJ83" s="23"/>
      <c r="AK83" s="62"/>
      <c r="AL83" s="62"/>
      <c r="AM83" s="62"/>
      <c r="AN83" s="62"/>
      <c r="AO83" s="62"/>
      <c r="AP83" s="62"/>
      <c r="AQ83" s="62"/>
      <c r="AR83" s="62"/>
      <c r="AS83" s="62"/>
      <c r="AT83" s="15"/>
    </row>
    <row r="84" ht="15.75" customHeight="1">
      <c r="A84" s="101"/>
      <c r="B84" s="73"/>
      <c r="C84" s="73"/>
      <c r="D84" s="73"/>
      <c r="E84" s="73"/>
      <c r="F84" s="73"/>
      <c r="G84" s="73"/>
      <c r="H84" s="73"/>
      <c r="I84" s="73"/>
      <c r="J84" s="77"/>
      <c r="K84" s="5"/>
      <c r="L84" s="6"/>
      <c r="M84" s="7"/>
      <c r="N84" s="86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22"/>
      <c r="AF84" s="22"/>
      <c r="AG84" s="22"/>
      <c r="AH84" s="22"/>
      <c r="AI84" s="22"/>
      <c r="AJ84" s="23"/>
      <c r="AK84" s="62"/>
      <c r="AL84" s="62"/>
      <c r="AM84" s="62"/>
      <c r="AN84" s="62"/>
      <c r="AO84" s="62"/>
      <c r="AP84" s="62"/>
      <c r="AQ84" s="62"/>
      <c r="AR84" s="62"/>
      <c r="AS84" s="62"/>
      <c r="AT84" s="15"/>
    </row>
    <row r="85" ht="15.75" customHeight="1">
      <c r="A85" s="101"/>
      <c r="B85" s="73"/>
      <c r="C85" s="73"/>
      <c r="D85" s="73"/>
      <c r="E85" s="73"/>
      <c r="F85" s="73"/>
      <c r="G85" s="73"/>
      <c r="H85" s="73"/>
      <c r="I85" s="73"/>
      <c r="J85" s="77"/>
      <c r="K85" s="5"/>
      <c r="L85" s="6"/>
      <c r="M85" s="7"/>
      <c r="N85" s="86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22"/>
      <c r="AF85" s="22"/>
      <c r="AG85" s="22"/>
      <c r="AH85" s="22"/>
      <c r="AI85" s="22"/>
      <c r="AJ85" s="23"/>
      <c r="AK85" s="62"/>
      <c r="AL85" s="62"/>
      <c r="AM85" s="62"/>
      <c r="AN85" s="62"/>
      <c r="AO85" s="62"/>
      <c r="AP85" s="62"/>
      <c r="AQ85" s="62"/>
      <c r="AR85" s="62"/>
      <c r="AS85" s="62"/>
      <c r="AT85" s="15"/>
    </row>
    <row r="86" ht="15.75" customHeight="1">
      <c r="A86" s="101"/>
      <c r="B86" s="73"/>
      <c r="C86" s="73"/>
      <c r="D86" s="73"/>
      <c r="E86" s="73"/>
      <c r="F86" s="73"/>
      <c r="G86" s="73"/>
      <c r="H86" s="73"/>
      <c r="I86" s="73"/>
      <c r="J86" s="77"/>
      <c r="K86" s="5"/>
      <c r="L86" s="6"/>
      <c r="M86" s="7"/>
      <c r="N86" s="86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22"/>
      <c r="AF86" s="22"/>
      <c r="AG86" s="22"/>
      <c r="AH86" s="22"/>
      <c r="AI86" s="22"/>
      <c r="AJ86" s="23"/>
      <c r="AK86" s="62"/>
      <c r="AL86" s="62"/>
      <c r="AM86" s="62"/>
      <c r="AN86" s="62"/>
      <c r="AO86" s="62"/>
      <c r="AP86" s="62"/>
      <c r="AQ86" s="62"/>
      <c r="AR86" s="62"/>
      <c r="AS86" s="62"/>
      <c r="AT86" s="15"/>
    </row>
    <row r="87" ht="15.75" customHeight="1">
      <c r="A87" s="101"/>
      <c r="B87" s="73"/>
      <c r="C87" s="73"/>
      <c r="D87" s="73"/>
      <c r="E87" s="73"/>
      <c r="F87" s="73"/>
      <c r="G87" s="73"/>
      <c r="H87" s="73"/>
      <c r="I87" s="73"/>
      <c r="J87" s="77"/>
      <c r="K87" s="5"/>
      <c r="L87" s="6"/>
      <c r="M87" s="7"/>
      <c r="N87" s="86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22"/>
      <c r="AF87" s="22"/>
      <c r="AG87" s="22"/>
      <c r="AH87" s="22"/>
      <c r="AI87" s="22"/>
      <c r="AJ87" s="23"/>
      <c r="AK87" s="62"/>
      <c r="AL87" s="62"/>
      <c r="AM87" s="62"/>
      <c r="AN87" s="62"/>
      <c r="AO87" s="62"/>
      <c r="AP87" s="62"/>
      <c r="AQ87" s="62"/>
      <c r="AR87" s="62"/>
      <c r="AS87" s="62"/>
      <c r="AT87" s="15"/>
    </row>
    <row r="88" ht="15.75" customHeight="1">
      <c r="A88" s="101"/>
      <c r="B88" s="73"/>
      <c r="C88" s="73"/>
      <c r="D88" s="73"/>
      <c r="E88" s="73"/>
      <c r="F88" s="73"/>
      <c r="G88" s="73"/>
      <c r="H88" s="73"/>
      <c r="I88" s="73"/>
      <c r="J88" s="77"/>
      <c r="K88" s="5"/>
      <c r="L88" s="6"/>
      <c r="M88" s="7"/>
      <c r="N88" s="86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22"/>
      <c r="AF88" s="22"/>
      <c r="AG88" s="22"/>
      <c r="AH88" s="22"/>
      <c r="AI88" s="22"/>
      <c r="AJ88" s="23"/>
      <c r="AK88" s="62"/>
      <c r="AL88" s="62"/>
      <c r="AM88" s="62"/>
      <c r="AN88" s="62"/>
      <c r="AO88" s="62"/>
      <c r="AP88" s="62"/>
      <c r="AQ88" s="62"/>
      <c r="AR88" s="62"/>
      <c r="AS88" s="62"/>
      <c r="AT88" s="15"/>
    </row>
    <row r="89" ht="15.75" customHeight="1">
      <c r="A89" s="101"/>
      <c r="B89" s="73"/>
      <c r="C89" s="73"/>
      <c r="D89" s="73"/>
      <c r="E89" s="73"/>
      <c r="F89" s="73"/>
      <c r="G89" s="73"/>
      <c r="H89" s="73"/>
      <c r="I89" s="73"/>
      <c r="J89" s="77"/>
      <c r="K89" s="5"/>
      <c r="L89" s="6"/>
      <c r="M89" s="7"/>
      <c r="N89" s="86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22"/>
      <c r="AF89" s="22"/>
      <c r="AG89" s="22"/>
      <c r="AH89" s="22"/>
      <c r="AI89" s="22"/>
      <c r="AJ89" s="23"/>
      <c r="AK89" s="62"/>
      <c r="AL89" s="62"/>
      <c r="AM89" s="62"/>
      <c r="AN89" s="62"/>
      <c r="AO89" s="62"/>
      <c r="AP89" s="62"/>
      <c r="AQ89" s="62"/>
      <c r="AR89" s="62"/>
      <c r="AS89" s="62"/>
      <c r="AT89" s="15"/>
    </row>
    <row r="90" ht="15.75" customHeight="1">
      <c r="A90" s="101"/>
      <c r="B90" s="73"/>
      <c r="C90" s="73"/>
      <c r="D90" s="73"/>
      <c r="E90" s="73"/>
      <c r="F90" s="73"/>
      <c r="G90" s="73"/>
      <c r="H90" s="73"/>
      <c r="I90" s="73"/>
      <c r="J90" s="77"/>
      <c r="K90" s="5"/>
      <c r="L90" s="6"/>
      <c r="M90" s="7"/>
      <c r="N90" s="86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22"/>
      <c r="AF90" s="22"/>
      <c r="AG90" s="22"/>
      <c r="AH90" s="22"/>
      <c r="AI90" s="22"/>
      <c r="AJ90" s="23"/>
      <c r="AK90" s="62"/>
      <c r="AL90" s="62"/>
      <c r="AM90" s="62"/>
      <c r="AN90" s="62"/>
      <c r="AO90" s="62"/>
      <c r="AP90" s="62"/>
      <c r="AQ90" s="62"/>
      <c r="AR90" s="62"/>
      <c r="AS90" s="62"/>
      <c r="AT90" s="15"/>
    </row>
    <row r="91" ht="15.75" customHeight="1">
      <c r="A91" s="101"/>
      <c r="B91" s="73"/>
      <c r="C91" s="73"/>
      <c r="D91" s="73"/>
      <c r="E91" s="73"/>
      <c r="F91" s="73"/>
      <c r="G91" s="73"/>
      <c r="H91" s="73"/>
      <c r="I91" s="73"/>
      <c r="J91" s="77"/>
      <c r="K91" s="5"/>
      <c r="L91" s="6"/>
      <c r="M91" s="7"/>
      <c r="N91" s="86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22"/>
      <c r="AF91" s="22"/>
      <c r="AG91" s="22"/>
      <c r="AH91" s="22"/>
      <c r="AI91" s="22"/>
      <c r="AJ91" s="23"/>
      <c r="AK91" s="62"/>
      <c r="AL91" s="62"/>
      <c r="AM91" s="62"/>
      <c r="AN91" s="62"/>
      <c r="AO91" s="62"/>
      <c r="AP91" s="62"/>
      <c r="AQ91" s="62"/>
      <c r="AR91" s="62"/>
      <c r="AS91" s="62"/>
      <c r="AT91" s="15"/>
    </row>
    <row r="92" ht="15.75" customHeight="1">
      <c r="A92" s="101"/>
      <c r="B92" s="73"/>
      <c r="C92" s="73"/>
      <c r="D92" s="73"/>
      <c r="E92" s="73"/>
      <c r="F92" s="73"/>
      <c r="G92" s="73"/>
      <c r="H92" s="73"/>
      <c r="I92" s="73"/>
      <c r="J92" s="77"/>
      <c r="K92" s="5"/>
      <c r="L92" s="6"/>
      <c r="M92" s="7"/>
      <c r="N92" s="86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22"/>
      <c r="AF92" s="22"/>
      <c r="AG92" s="22"/>
      <c r="AH92" s="22"/>
      <c r="AI92" s="22"/>
      <c r="AJ92" s="23"/>
      <c r="AK92" s="62"/>
      <c r="AL92" s="62"/>
      <c r="AM92" s="62"/>
      <c r="AN92" s="62"/>
      <c r="AO92" s="62"/>
      <c r="AP92" s="62"/>
      <c r="AQ92" s="62"/>
      <c r="AR92" s="62"/>
      <c r="AS92" s="62"/>
      <c r="AT92" s="15"/>
    </row>
    <row r="93" ht="15.75" customHeight="1">
      <c r="A93" s="101"/>
      <c r="B93" s="73"/>
      <c r="C93" s="73"/>
      <c r="D93" s="73"/>
      <c r="E93" s="73"/>
      <c r="F93" s="73"/>
      <c r="G93" s="73"/>
      <c r="H93" s="73"/>
      <c r="I93" s="73"/>
      <c r="J93" s="77"/>
      <c r="K93" s="5"/>
      <c r="L93" s="6"/>
      <c r="M93" s="7"/>
      <c r="N93" s="86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22"/>
      <c r="AF93" s="22"/>
      <c r="AG93" s="22"/>
      <c r="AH93" s="22"/>
      <c r="AI93" s="22"/>
      <c r="AJ93" s="23"/>
      <c r="AK93" s="62"/>
      <c r="AL93" s="62"/>
      <c r="AM93" s="62"/>
      <c r="AN93" s="62"/>
      <c r="AO93" s="62"/>
      <c r="AP93" s="62"/>
      <c r="AQ93" s="62"/>
      <c r="AR93" s="62"/>
      <c r="AS93" s="62"/>
      <c r="AT93" s="15"/>
    </row>
    <row r="94" ht="15.75" customHeight="1">
      <c r="A94" s="101"/>
      <c r="B94" s="73"/>
      <c r="C94" s="73"/>
      <c r="D94" s="73"/>
      <c r="E94" s="73"/>
      <c r="F94" s="73"/>
      <c r="G94" s="73"/>
      <c r="H94" s="73"/>
      <c r="I94" s="73"/>
      <c r="J94" s="77"/>
      <c r="K94" s="5"/>
      <c r="L94" s="6"/>
      <c r="M94" s="7"/>
      <c r="N94" s="86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22"/>
      <c r="AF94" s="22"/>
      <c r="AG94" s="22"/>
      <c r="AH94" s="22"/>
      <c r="AI94" s="22"/>
      <c r="AJ94" s="23"/>
      <c r="AK94" s="62"/>
      <c r="AL94" s="62"/>
      <c r="AM94" s="62"/>
      <c r="AN94" s="62"/>
      <c r="AO94" s="62"/>
      <c r="AP94" s="62"/>
      <c r="AQ94" s="62"/>
      <c r="AR94" s="62"/>
      <c r="AS94" s="62"/>
      <c r="AT94" s="15"/>
    </row>
    <row r="95" ht="15.75" customHeight="1">
      <c r="A95" s="101"/>
      <c r="B95" s="73"/>
      <c r="C95" s="73"/>
      <c r="D95" s="73"/>
      <c r="E95" s="73"/>
      <c r="F95" s="73"/>
      <c r="G95" s="73"/>
      <c r="H95" s="73"/>
      <c r="I95" s="73"/>
      <c r="J95" s="77"/>
      <c r="K95" s="5"/>
      <c r="L95" s="6"/>
      <c r="M95" s="7"/>
      <c r="N95" s="86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22"/>
      <c r="AF95" s="22"/>
      <c r="AG95" s="22"/>
      <c r="AH95" s="22"/>
      <c r="AI95" s="22"/>
      <c r="AJ95" s="23"/>
      <c r="AK95" s="62"/>
      <c r="AL95" s="62"/>
      <c r="AM95" s="62"/>
      <c r="AN95" s="62"/>
      <c r="AO95" s="62"/>
      <c r="AP95" s="62"/>
      <c r="AQ95" s="62"/>
      <c r="AR95" s="62"/>
      <c r="AS95" s="62"/>
      <c r="AT95" s="15"/>
    </row>
    <row r="96" ht="15.75" customHeight="1">
      <c r="A96" s="101"/>
      <c r="B96" s="73"/>
      <c r="C96" s="73"/>
      <c r="D96" s="73"/>
      <c r="E96" s="73"/>
      <c r="F96" s="73"/>
      <c r="G96" s="73"/>
      <c r="H96" s="73"/>
      <c r="I96" s="73"/>
      <c r="J96" s="77"/>
      <c r="K96" s="5"/>
      <c r="L96" s="6"/>
      <c r="M96" s="7"/>
      <c r="N96" s="86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22"/>
      <c r="AF96" s="22"/>
      <c r="AG96" s="22"/>
      <c r="AH96" s="22"/>
      <c r="AI96" s="22"/>
      <c r="AJ96" s="23"/>
      <c r="AK96" s="62"/>
      <c r="AL96" s="62"/>
      <c r="AM96" s="62"/>
      <c r="AN96" s="62"/>
      <c r="AO96" s="62"/>
      <c r="AP96" s="62"/>
      <c r="AQ96" s="62"/>
      <c r="AR96" s="62"/>
      <c r="AS96" s="62"/>
      <c r="AT96" s="15"/>
    </row>
    <row r="97" ht="15.75" customHeight="1">
      <c r="A97" s="101"/>
      <c r="B97" s="73"/>
      <c r="C97" s="73"/>
      <c r="D97" s="73"/>
      <c r="E97" s="73"/>
      <c r="F97" s="73"/>
      <c r="G97" s="73"/>
      <c r="H97" s="73"/>
      <c r="I97" s="73"/>
      <c r="J97" s="77"/>
      <c r="K97" s="5"/>
      <c r="L97" s="6"/>
      <c r="M97" s="7"/>
      <c r="N97" s="86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22"/>
      <c r="AF97" s="22"/>
      <c r="AG97" s="22"/>
      <c r="AH97" s="22"/>
      <c r="AI97" s="22"/>
      <c r="AJ97" s="23"/>
      <c r="AK97" s="62"/>
      <c r="AL97" s="62"/>
      <c r="AM97" s="62"/>
      <c r="AN97" s="62"/>
      <c r="AO97" s="62"/>
      <c r="AP97" s="62"/>
      <c r="AQ97" s="62"/>
      <c r="AR97" s="62"/>
      <c r="AS97" s="62"/>
      <c r="AT97" s="15"/>
    </row>
    <row r="98" ht="15.75" customHeight="1">
      <c r="A98" s="101"/>
      <c r="B98" s="73"/>
      <c r="C98" s="73"/>
      <c r="D98" s="73"/>
      <c r="E98" s="73"/>
      <c r="F98" s="73"/>
      <c r="G98" s="73"/>
      <c r="H98" s="73"/>
      <c r="I98" s="73"/>
      <c r="J98" s="77"/>
      <c r="K98" s="5"/>
      <c r="L98" s="6"/>
      <c r="M98" s="7"/>
      <c r="N98" s="86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22"/>
      <c r="AF98" s="22"/>
      <c r="AG98" s="22"/>
      <c r="AH98" s="22"/>
      <c r="AI98" s="22"/>
      <c r="AJ98" s="23"/>
      <c r="AK98" s="62"/>
      <c r="AL98" s="62"/>
      <c r="AM98" s="62"/>
      <c r="AN98" s="62"/>
      <c r="AO98" s="62"/>
      <c r="AP98" s="62"/>
      <c r="AQ98" s="62"/>
      <c r="AR98" s="62"/>
      <c r="AS98" s="62"/>
      <c r="AT98" s="15"/>
    </row>
    <row r="99" ht="15.75" customHeight="1">
      <c r="A99" s="101"/>
      <c r="B99" s="73"/>
      <c r="C99" s="73"/>
      <c r="D99" s="73"/>
      <c r="E99" s="73"/>
      <c r="F99" s="73"/>
      <c r="G99" s="73"/>
      <c r="H99" s="73"/>
      <c r="I99" s="73"/>
      <c r="J99" s="77"/>
      <c r="K99" s="5"/>
      <c r="L99" s="6"/>
      <c r="M99" s="7"/>
      <c r="N99" s="86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22"/>
      <c r="AF99" s="22"/>
      <c r="AG99" s="22"/>
      <c r="AH99" s="22"/>
      <c r="AI99" s="22"/>
      <c r="AJ99" s="23"/>
      <c r="AK99" s="62"/>
      <c r="AL99" s="62"/>
      <c r="AM99" s="62"/>
      <c r="AN99" s="62"/>
      <c r="AO99" s="62"/>
      <c r="AP99" s="62"/>
      <c r="AQ99" s="62"/>
      <c r="AR99" s="62"/>
      <c r="AS99" s="62"/>
      <c r="AT99" s="15"/>
    </row>
    <row r="100" ht="15.75" customHeight="1">
      <c r="A100" s="101"/>
      <c r="B100" s="73"/>
      <c r="C100" s="73"/>
      <c r="D100" s="73"/>
      <c r="E100" s="73"/>
      <c r="F100" s="73"/>
      <c r="G100" s="73"/>
      <c r="H100" s="73"/>
      <c r="I100" s="73"/>
      <c r="J100" s="77"/>
      <c r="K100" s="5"/>
      <c r="L100" s="6"/>
      <c r="M100" s="7"/>
      <c r="N100" s="86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22"/>
      <c r="AF100" s="22"/>
      <c r="AG100" s="22"/>
      <c r="AH100" s="22"/>
      <c r="AI100" s="22"/>
      <c r="AJ100" s="23"/>
      <c r="AK100" s="62"/>
      <c r="AL100" s="62"/>
      <c r="AM100" s="62"/>
      <c r="AN100" s="62"/>
      <c r="AO100" s="62"/>
      <c r="AP100" s="62"/>
      <c r="AQ100" s="62"/>
      <c r="AR100" s="62"/>
      <c r="AS100" s="62"/>
      <c r="AT100" s="15"/>
    </row>
    <row r="101" ht="15.75" customHeight="1">
      <c r="A101" s="101"/>
      <c r="B101" s="73"/>
      <c r="C101" s="73"/>
      <c r="D101" s="73"/>
      <c r="E101" s="73"/>
      <c r="F101" s="73"/>
      <c r="G101" s="73"/>
      <c r="H101" s="73"/>
      <c r="I101" s="73"/>
      <c r="J101" s="77"/>
      <c r="K101" s="5"/>
      <c r="L101" s="6"/>
      <c r="M101" s="7"/>
      <c r="N101" s="86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22"/>
      <c r="AF101" s="22"/>
      <c r="AG101" s="22"/>
      <c r="AH101" s="22"/>
      <c r="AI101" s="22"/>
      <c r="AJ101" s="23"/>
      <c r="AK101" s="62"/>
      <c r="AL101" s="62"/>
      <c r="AM101" s="62"/>
      <c r="AN101" s="62"/>
      <c r="AO101" s="62"/>
      <c r="AP101" s="62"/>
      <c r="AQ101" s="62"/>
      <c r="AR101" s="62"/>
      <c r="AS101" s="62"/>
      <c r="AT101" s="15"/>
    </row>
    <row r="102" ht="15.75" customHeight="1">
      <c r="A102" s="101"/>
      <c r="B102" s="73"/>
      <c r="C102" s="73"/>
      <c r="D102" s="73"/>
      <c r="E102" s="73"/>
      <c r="F102" s="73"/>
      <c r="G102" s="73"/>
      <c r="H102" s="73"/>
      <c r="I102" s="73"/>
      <c r="J102" s="77"/>
      <c r="K102" s="5"/>
      <c r="L102" s="6"/>
      <c r="M102" s="7"/>
      <c r="N102" s="86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22"/>
      <c r="AF102" s="22"/>
      <c r="AG102" s="22"/>
      <c r="AH102" s="22"/>
      <c r="AI102" s="22"/>
      <c r="AJ102" s="23"/>
      <c r="AK102" s="62"/>
      <c r="AL102" s="62"/>
      <c r="AM102" s="62"/>
      <c r="AN102" s="62"/>
      <c r="AO102" s="62"/>
      <c r="AP102" s="62"/>
      <c r="AQ102" s="62"/>
      <c r="AR102" s="62"/>
      <c r="AS102" s="62"/>
      <c r="AT102" s="15"/>
    </row>
    <row r="103" ht="15.75" customHeight="1">
      <c r="A103" s="101"/>
      <c r="B103" s="73"/>
      <c r="C103" s="73"/>
      <c r="D103" s="73"/>
      <c r="E103" s="73"/>
      <c r="F103" s="73"/>
      <c r="G103" s="73"/>
      <c r="H103" s="73"/>
      <c r="I103" s="73"/>
      <c r="J103" s="77"/>
      <c r="K103" s="5"/>
      <c r="L103" s="6"/>
      <c r="M103" s="7"/>
      <c r="N103" s="86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22"/>
      <c r="AF103" s="22"/>
      <c r="AG103" s="22"/>
      <c r="AH103" s="22"/>
      <c r="AI103" s="22"/>
      <c r="AJ103" s="23"/>
      <c r="AK103" s="62"/>
      <c r="AL103" s="62"/>
      <c r="AM103" s="62"/>
      <c r="AN103" s="62"/>
      <c r="AO103" s="62"/>
      <c r="AP103" s="62"/>
      <c r="AQ103" s="62"/>
      <c r="AR103" s="62"/>
      <c r="AS103" s="62"/>
      <c r="AT103" s="15"/>
    </row>
    <row r="104" ht="15.75" customHeight="1">
      <c r="A104" s="101"/>
      <c r="B104" s="73"/>
      <c r="C104" s="73"/>
      <c r="D104" s="73"/>
      <c r="E104" s="73"/>
      <c r="F104" s="73"/>
      <c r="G104" s="73"/>
      <c r="H104" s="73"/>
      <c r="I104" s="73"/>
      <c r="J104" s="77"/>
      <c r="K104" s="5"/>
      <c r="L104" s="6"/>
      <c r="M104" s="7"/>
      <c r="N104" s="86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22"/>
      <c r="AF104" s="22"/>
      <c r="AG104" s="22"/>
      <c r="AH104" s="22"/>
      <c r="AI104" s="22"/>
      <c r="AJ104" s="23"/>
      <c r="AK104" s="62"/>
      <c r="AL104" s="62"/>
      <c r="AM104" s="62"/>
      <c r="AN104" s="62"/>
      <c r="AO104" s="62"/>
      <c r="AP104" s="62"/>
      <c r="AQ104" s="62"/>
      <c r="AR104" s="62"/>
      <c r="AS104" s="62"/>
      <c r="AT104" s="15"/>
    </row>
    <row r="105" ht="15.75" customHeight="1">
      <c r="A105" s="101"/>
      <c r="B105" s="73"/>
      <c r="C105" s="73"/>
      <c r="D105" s="73"/>
      <c r="E105" s="73"/>
      <c r="F105" s="73"/>
      <c r="G105" s="73"/>
      <c r="H105" s="73"/>
      <c r="I105" s="73"/>
      <c r="J105" s="77"/>
      <c r="K105" s="5"/>
      <c r="L105" s="6"/>
      <c r="M105" s="7"/>
      <c r="N105" s="86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22"/>
      <c r="AF105" s="22"/>
      <c r="AG105" s="22"/>
      <c r="AH105" s="22"/>
      <c r="AI105" s="22"/>
      <c r="AJ105" s="23"/>
      <c r="AK105" s="62"/>
      <c r="AL105" s="62"/>
      <c r="AM105" s="62"/>
      <c r="AN105" s="62"/>
      <c r="AO105" s="62"/>
      <c r="AP105" s="62"/>
      <c r="AQ105" s="62"/>
      <c r="AR105" s="62"/>
      <c r="AS105" s="62"/>
      <c r="AT105" s="15"/>
    </row>
    <row r="106" ht="15.75" customHeight="1">
      <c r="A106" s="101"/>
      <c r="B106" s="73"/>
      <c r="C106" s="73"/>
      <c r="D106" s="73"/>
      <c r="E106" s="73"/>
      <c r="F106" s="73"/>
      <c r="G106" s="73"/>
      <c r="H106" s="73"/>
      <c r="I106" s="73"/>
      <c r="J106" s="77"/>
      <c r="K106" s="5"/>
      <c r="L106" s="6"/>
      <c r="M106" s="7"/>
      <c r="N106" s="86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22"/>
      <c r="AF106" s="22"/>
      <c r="AG106" s="22"/>
      <c r="AH106" s="22"/>
      <c r="AI106" s="22"/>
      <c r="AJ106" s="23"/>
      <c r="AK106" s="62"/>
      <c r="AL106" s="62"/>
      <c r="AM106" s="62"/>
      <c r="AN106" s="62"/>
      <c r="AO106" s="62"/>
      <c r="AP106" s="62"/>
      <c r="AQ106" s="62"/>
      <c r="AR106" s="62"/>
      <c r="AS106" s="62"/>
      <c r="AT106" s="15"/>
    </row>
    <row r="107" ht="15.75" customHeight="1">
      <c r="A107" s="101"/>
      <c r="B107" s="73"/>
      <c r="C107" s="73"/>
      <c r="D107" s="73"/>
      <c r="E107" s="73"/>
      <c r="F107" s="73"/>
      <c r="G107" s="73"/>
      <c r="H107" s="73"/>
      <c r="I107" s="73"/>
      <c r="J107" s="77"/>
      <c r="K107" s="5"/>
      <c r="L107" s="6"/>
      <c r="M107" s="7"/>
      <c r="N107" s="86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22"/>
      <c r="AF107" s="22"/>
      <c r="AG107" s="22"/>
      <c r="AH107" s="22"/>
      <c r="AI107" s="22"/>
      <c r="AJ107" s="23"/>
      <c r="AK107" s="62"/>
      <c r="AL107" s="62"/>
      <c r="AM107" s="62"/>
      <c r="AN107" s="62"/>
      <c r="AO107" s="62"/>
      <c r="AP107" s="62"/>
      <c r="AQ107" s="62"/>
      <c r="AR107" s="62"/>
      <c r="AS107" s="62"/>
      <c r="AT107" s="15"/>
    </row>
    <row r="108" ht="15.75" customHeight="1">
      <c r="A108" s="101"/>
      <c r="B108" s="73"/>
      <c r="C108" s="73"/>
      <c r="D108" s="73"/>
      <c r="E108" s="73"/>
      <c r="F108" s="73"/>
      <c r="G108" s="73"/>
      <c r="H108" s="73"/>
      <c r="I108" s="73"/>
      <c r="J108" s="77"/>
      <c r="K108" s="5"/>
      <c r="L108" s="6"/>
      <c r="M108" s="7"/>
      <c r="N108" s="86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22"/>
      <c r="AF108" s="22"/>
      <c r="AG108" s="22"/>
      <c r="AH108" s="22"/>
      <c r="AI108" s="22"/>
      <c r="AJ108" s="23"/>
      <c r="AK108" s="62"/>
      <c r="AL108" s="62"/>
      <c r="AM108" s="62"/>
      <c r="AN108" s="62"/>
      <c r="AO108" s="62"/>
      <c r="AP108" s="62"/>
      <c r="AQ108" s="62"/>
      <c r="AR108" s="62"/>
      <c r="AS108" s="62"/>
      <c r="AT108" s="15"/>
    </row>
    <row r="109" ht="15.75" customHeight="1">
      <c r="A109" s="101"/>
      <c r="B109" s="73"/>
      <c r="C109" s="73"/>
      <c r="D109" s="73"/>
      <c r="E109" s="73"/>
      <c r="F109" s="73"/>
      <c r="G109" s="73"/>
      <c r="H109" s="73"/>
      <c r="I109" s="73"/>
      <c r="J109" s="77"/>
      <c r="K109" s="5"/>
      <c r="L109" s="6"/>
      <c r="M109" s="7"/>
      <c r="N109" s="86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22"/>
      <c r="AF109" s="22"/>
      <c r="AG109" s="22"/>
      <c r="AH109" s="22"/>
      <c r="AI109" s="22"/>
      <c r="AJ109" s="23"/>
      <c r="AK109" s="62"/>
      <c r="AL109" s="62"/>
      <c r="AM109" s="62"/>
      <c r="AN109" s="62"/>
      <c r="AO109" s="62"/>
      <c r="AP109" s="62"/>
      <c r="AQ109" s="62"/>
      <c r="AR109" s="62"/>
      <c r="AS109" s="62"/>
      <c r="AT109" s="15"/>
    </row>
    <row r="110" ht="15.75" customHeight="1">
      <c r="A110" s="101"/>
      <c r="B110" s="73"/>
      <c r="C110" s="73"/>
      <c r="D110" s="73"/>
      <c r="E110" s="73"/>
      <c r="F110" s="73"/>
      <c r="G110" s="73"/>
      <c r="H110" s="73"/>
      <c r="I110" s="73"/>
      <c r="J110" s="77"/>
      <c r="K110" s="5"/>
      <c r="L110" s="6"/>
      <c r="M110" s="7"/>
      <c r="N110" s="86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22"/>
      <c r="AF110" s="22"/>
      <c r="AG110" s="22"/>
      <c r="AH110" s="22"/>
      <c r="AI110" s="22"/>
      <c r="AJ110" s="23"/>
      <c r="AK110" s="62"/>
      <c r="AL110" s="62"/>
      <c r="AM110" s="62"/>
      <c r="AN110" s="62"/>
      <c r="AO110" s="62"/>
      <c r="AP110" s="62"/>
      <c r="AQ110" s="62"/>
      <c r="AR110" s="62"/>
      <c r="AS110" s="62"/>
      <c r="AT110" s="15"/>
    </row>
    <row r="111" ht="15.75" customHeight="1">
      <c r="A111" s="101"/>
      <c r="B111" s="73"/>
      <c r="C111" s="73"/>
      <c r="D111" s="73"/>
      <c r="E111" s="73"/>
      <c r="F111" s="73"/>
      <c r="G111" s="73"/>
      <c r="H111" s="73"/>
      <c r="I111" s="73"/>
      <c r="J111" s="77"/>
      <c r="K111" s="5"/>
      <c r="L111" s="6"/>
      <c r="M111" s="7"/>
      <c r="N111" s="86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22"/>
      <c r="AF111" s="22"/>
      <c r="AG111" s="22"/>
      <c r="AH111" s="22"/>
      <c r="AI111" s="22"/>
      <c r="AJ111" s="23"/>
      <c r="AK111" s="62"/>
      <c r="AL111" s="62"/>
      <c r="AM111" s="62"/>
      <c r="AN111" s="62"/>
      <c r="AO111" s="62"/>
      <c r="AP111" s="62"/>
      <c r="AQ111" s="62"/>
      <c r="AR111" s="62"/>
      <c r="AS111" s="62"/>
      <c r="AT111" s="15"/>
    </row>
    <row r="112" ht="15.75" customHeight="1">
      <c r="A112" s="101"/>
      <c r="B112" s="73"/>
      <c r="C112" s="73"/>
      <c r="D112" s="73"/>
      <c r="E112" s="73"/>
      <c r="F112" s="73"/>
      <c r="G112" s="73"/>
      <c r="H112" s="73"/>
      <c r="I112" s="73"/>
      <c r="J112" s="77"/>
      <c r="K112" s="5"/>
      <c r="L112" s="6"/>
      <c r="M112" s="7"/>
      <c r="N112" s="86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22"/>
      <c r="AF112" s="22"/>
      <c r="AG112" s="22"/>
      <c r="AH112" s="22"/>
      <c r="AI112" s="22"/>
      <c r="AJ112" s="23"/>
      <c r="AK112" s="62"/>
      <c r="AL112" s="62"/>
      <c r="AM112" s="62"/>
      <c r="AN112" s="62"/>
      <c r="AO112" s="62"/>
      <c r="AP112" s="62"/>
      <c r="AQ112" s="62"/>
      <c r="AR112" s="62"/>
      <c r="AS112" s="62"/>
      <c r="AT112" s="15"/>
    </row>
    <row r="113" ht="15.75" customHeight="1">
      <c r="A113" s="101"/>
      <c r="B113" s="73"/>
      <c r="C113" s="73"/>
      <c r="D113" s="73"/>
      <c r="E113" s="73"/>
      <c r="F113" s="73"/>
      <c r="G113" s="73"/>
      <c r="H113" s="73"/>
      <c r="I113" s="73"/>
      <c r="J113" s="77"/>
      <c r="K113" s="5"/>
      <c r="L113" s="6"/>
      <c r="M113" s="7"/>
      <c r="N113" s="86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22"/>
      <c r="AF113" s="22"/>
      <c r="AG113" s="22"/>
      <c r="AH113" s="22"/>
      <c r="AI113" s="22"/>
      <c r="AJ113" s="23"/>
      <c r="AK113" s="62"/>
      <c r="AL113" s="62"/>
      <c r="AM113" s="62"/>
      <c r="AN113" s="62"/>
      <c r="AO113" s="62"/>
      <c r="AP113" s="62"/>
      <c r="AQ113" s="62"/>
      <c r="AR113" s="62"/>
      <c r="AS113" s="62"/>
      <c r="AT113" s="15"/>
    </row>
    <row r="114" ht="15.75" customHeight="1">
      <c r="A114" s="101"/>
      <c r="B114" s="73"/>
      <c r="C114" s="73"/>
      <c r="D114" s="73"/>
      <c r="E114" s="73"/>
      <c r="F114" s="73"/>
      <c r="G114" s="73"/>
      <c r="H114" s="73"/>
      <c r="I114" s="73"/>
      <c r="J114" s="77"/>
      <c r="K114" s="5"/>
      <c r="L114" s="6"/>
      <c r="M114" s="7"/>
      <c r="N114" s="86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22"/>
      <c r="AF114" s="22"/>
      <c r="AG114" s="22"/>
      <c r="AH114" s="22"/>
      <c r="AI114" s="22"/>
      <c r="AJ114" s="23"/>
      <c r="AK114" s="62"/>
      <c r="AL114" s="62"/>
      <c r="AM114" s="62"/>
      <c r="AN114" s="62"/>
      <c r="AO114" s="62"/>
      <c r="AP114" s="62"/>
      <c r="AQ114" s="62"/>
      <c r="AR114" s="62"/>
      <c r="AS114" s="62"/>
      <c r="AT114" s="15"/>
    </row>
    <row r="115" ht="15.75" customHeight="1">
      <c r="A115" s="101"/>
      <c r="B115" s="73"/>
      <c r="C115" s="73"/>
      <c r="D115" s="73"/>
      <c r="E115" s="73"/>
      <c r="F115" s="73"/>
      <c r="G115" s="73"/>
      <c r="H115" s="73"/>
      <c r="I115" s="73"/>
      <c r="J115" s="77"/>
      <c r="K115" s="5"/>
      <c r="L115" s="6"/>
      <c r="M115" s="7"/>
      <c r="N115" s="86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22"/>
      <c r="AF115" s="22"/>
      <c r="AG115" s="22"/>
      <c r="AH115" s="22"/>
      <c r="AI115" s="22"/>
      <c r="AJ115" s="23"/>
      <c r="AK115" s="62"/>
      <c r="AL115" s="62"/>
      <c r="AM115" s="62"/>
      <c r="AN115" s="62"/>
      <c r="AO115" s="62"/>
      <c r="AP115" s="62"/>
      <c r="AQ115" s="62"/>
      <c r="AR115" s="62"/>
      <c r="AS115" s="62"/>
      <c r="AT115" s="15"/>
    </row>
    <row r="116" ht="15.75" customHeight="1">
      <c r="A116" s="101"/>
      <c r="B116" s="73"/>
      <c r="C116" s="73"/>
      <c r="D116" s="73"/>
      <c r="E116" s="73"/>
      <c r="F116" s="73"/>
      <c r="G116" s="73"/>
      <c r="H116" s="73"/>
      <c r="I116" s="73"/>
      <c r="J116" s="77"/>
      <c r="K116" s="5"/>
      <c r="L116" s="6"/>
      <c r="M116" s="7"/>
      <c r="N116" s="86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22"/>
      <c r="AF116" s="22"/>
      <c r="AG116" s="22"/>
      <c r="AH116" s="22"/>
      <c r="AI116" s="22"/>
      <c r="AJ116" s="23"/>
      <c r="AK116" s="62"/>
      <c r="AL116" s="62"/>
      <c r="AM116" s="62"/>
      <c r="AN116" s="62"/>
      <c r="AO116" s="62"/>
      <c r="AP116" s="62"/>
      <c r="AQ116" s="62"/>
      <c r="AR116" s="62"/>
      <c r="AS116" s="62"/>
      <c r="AT116" s="15"/>
    </row>
    <row r="117" ht="15.75" customHeight="1">
      <c r="A117" s="101"/>
      <c r="B117" s="73"/>
      <c r="C117" s="73"/>
      <c r="D117" s="73"/>
      <c r="E117" s="73"/>
      <c r="F117" s="73"/>
      <c r="G117" s="73"/>
      <c r="H117" s="73"/>
      <c r="I117" s="73"/>
      <c r="J117" s="77"/>
      <c r="K117" s="5"/>
      <c r="L117" s="6"/>
      <c r="M117" s="7"/>
      <c r="N117" s="86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22"/>
      <c r="AF117" s="22"/>
      <c r="AG117" s="22"/>
      <c r="AH117" s="22"/>
      <c r="AI117" s="22"/>
      <c r="AJ117" s="23"/>
      <c r="AK117" s="62"/>
      <c r="AL117" s="62"/>
      <c r="AM117" s="62"/>
      <c r="AN117" s="62"/>
      <c r="AO117" s="62"/>
      <c r="AP117" s="62"/>
      <c r="AQ117" s="62"/>
      <c r="AR117" s="62"/>
      <c r="AS117" s="62"/>
      <c r="AT117" s="15"/>
    </row>
    <row r="118" ht="15.75" customHeight="1">
      <c r="A118" s="101"/>
      <c r="B118" s="73"/>
      <c r="C118" s="73"/>
      <c r="D118" s="73"/>
      <c r="E118" s="73"/>
      <c r="F118" s="73"/>
      <c r="G118" s="73"/>
      <c r="H118" s="73"/>
      <c r="I118" s="73"/>
      <c r="J118" s="77"/>
      <c r="K118" s="5"/>
      <c r="L118" s="6"/>
      <c r="M118" s="7"/>
      <c r="N118" s="86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22"/>
      <c r="AF118" s="22"/>
      <c r="AG118" s="22"/>
      <c r="AH118" s="22"/>
      <c r="AI118" s="22"/>
      <c r="AJ118" s="23"/>
      <c r="AK118" s="62"/>
      <c r="AL118" s="62"/>
      <c r="AM118" s="62"/>
      <c r="AN118" s="62"/>
      <c r="AO118" s="62"/>
      <c r="AP118" s="62"/>
      <c r="AQ118" s="62"/>
      <c r="AR118" s="62"/>
      <c r="AS118" s="62"/>
      <c r="AT118" s="15"/>
    </row>
    <row r="119" ht="15.75" customHeight="1">
      <c r="A119" s="101"/>
      <c r="B119" s="73"/>
      <c r="C119" s="73"/>
      <c r="D119" s="73"/>
      <c r="E119" s="73"/>
      <c r="F119" s="73"/>
      <c r="G119" s="73"/>
      <c r="H119" s="73"/>
      <c r="I119" s="73"/>
      <c r="J119" s="77"/>
      <c r="K119" s="5"/>
      <c r="L119" s="6"/>
      <c r="M119" s="7"/>
      <c r="N119" s="86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22"/>
      <c r="AF119" s="22"/>
      <c r="AG119" s="22"/>
      <c r="AH119" s="22"/>
      <c r="AI119" s="22"/>
      <c r="AJ119" s="23"/>
      <c r="AK119" s="62"/>
      <c r="AL119" s="62"/>
      <c r="AM119" s="62"/>
      <c r="AN119" s="62"/>
      <c r="AO119" s="62"/>
      <c r="AP119" s="62"/>
      <c r="AQ119" s="62"/>
      <c r="AR119" s="62"/>
      <c r="AS119" s="62"/>
      <c r="AT119" s="15"/>
    </row>
    <row r="120" ht="15.75" customHeight="1">
      <c r="A120" s="101"/>
      <c r="B120" s="73"/>
      <c r="C120" s="73"/>
      <c r="D120" s="73"/>
      <c r="E120" s="73"/>
      <c r="F120" s="73"/>
      <c r="G120" s="73"/>
      <c r="H120" s="73"/>
      <c r="I120" s="73"/>
      <c r="J120" s="77"/>
      <c r="K120" s="5"/>
      <c r="L120" s="6"/>
      <c r="M120" s="7"/>
      <c r="N120" s="86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22"/>
      <c r="AF120" s="22"/>
      <c r="AG120" s="22"/>
      <c r="AH120" s="22"/>
      <c r="AI120" s="22"/>
      <c r="AJ120" s="23"/>
      <c r="AK120" s="62"/>
      <c r="AL120" s="62"/>
      <c r="AM120" s="62"/>
      <c r="AN120" s="62"/>
      <c r="AO120" s="62"/>
      <c r="AP120" s="62"/>
      <c r="AQ120" s="62"/>
      <c r="AR120" s="62"/>
      <c r="AS120" s="62"/>
      <c r="AT120" s="15"/>
    </row>
    <row r="121" ht="15.75" customHeight="1">
      <c r="A121" s="101"/>
      <c r="B121" s="73"/>
      <c r="C121" s="73"/>
      <c r="D121" s="73"/>
      <c r="E121" s="73"/>
      <c r="F121" s="73"/>
      <c r="G121" s="73"/>
      <c r="H121" s="73"/>
      <c r="I121" s="73"/>
      <c r="J121" s="77"/>
      <c r="K121" s="5"/>
      <c r="L121" s="6"/>
      <c r="M121" s="7"/>
      <c r="N121" s="86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22"/>
      <c r="AF121" s="22"/>
      <c r="AG121" s="22"/>
      <c r="AH121" s="22"/>
      <c r="AI121" s="22"/>
      <c r="AJ121" s="23"/>
      <c r="AK121" s="62"/>
      <c r="AL121" s="62"/>
      <c r="AM121" s="62"/>
      <c r="AN121" s="62"/>
      <c r="AO121" s="62"/>
      <c r="AP121" s="62"/>
      <c r="AQ121" s="62"/>
      <c r="AR121" s="62"/>
      <c r="AS121" s="62"/>
      <c r="AT121" s="15"/>
    </row>
    <row r="122" ht="15.75" customHeight="1">
      <c r="A122" s="101"/>
      <c r="B122" s="73"/>
      <c r="C122" s="73"/>
      <c r="D122" s="73"/>
      <c r="E122" s="73"/>
      <c r="F122" s="73"/>
      <c r="G122" s="73"/>
      <c r="H122" s="73"/>
      <c r="I122" s="73"/>
      <c r="J122" s="77"/>
      <c r="K122" s="5"/>
      <c r="L122" s="6"/>
      <c r="M122" s="7"/>
      <c r="N122" s="86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22"/>
      <c r="AF122" s="22"/>
      <c r="AG122" s="22"/>
      <c r="AH122" s="22"/>
      <c r="AI122" s="22"/>
      <c r="AJ122" s="23"/>
      <c r="AK122" s="62"/>
      <c r="AL122" s="62"/>
      <c r="AM122" s="62"/>
      <c r="AN122" s="62"/>
      <c r="AO122" s="62"/>
      <c r="AP122" s="62"/>
      <c r="AQ122" s="62"/>
      <c r="AR122" s="62"/>
      <c r="AS122" s="62"/>
      <c r="AT122" s="15"/>
    </row>
    <row r="123" ht="15.75" customHeight="1">
      <c r="A123" s="101"/>
      <c r="B123" s="73"/>
      <c r="C123" s="73"/>
      <c r="D123" s="73"/>
      <c r="E123" s="73"/>
      <c r="F123" s="73"/>
      <c r="G123" s="73"/>
      <c r="H123" s="73"/>
      <c r="I123" s="73"/>
      <c r="J123" s="77"/>
      <c r="K123" s="5"/>
      <c r="L123" s="6"/>
      <c r="M123" s="7"/>
      <c r="N123" s="86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22"/>
      <c r="AF123" s="22"/>
      <c r="AG123" s="22"/>
      <c r="AH123" s="22"/>
      <c r="AI123" s="22"/>
      <c r="AJ123" s="23"/>
      <c r="AK123" s="62"/>
      <c r="AL123" s="62"/>
      <c r="AM123" s="62"/>
      <c r="AN123" s="62"/>
      <c r="AO123" s="62"/>
      <c r="AP123" s="62"/>
      <c r="AQ123" s="62"/>
      <c r="AR123" s="62"/>
      <c r="AS123" s="62"/>
      <c r="AT123" s="15"/>
    </row>
    <row r="124" ht="15.75" customHeight="1">
      <c r="A124" s="101"/>
      <c r="B124" s="73"/>
      <c r="C124" s="73"/>
      <c r="D124" s="73"/>
      <c r="E124" s="73"/>
      <c r="F124" s="73"/>
      <c r="G124" s="73"/>
      <c r="H124" s="73"/>
      <c r="I124" s="73"/>
      <c r="J124" s="77"/>
      <c r="K124" s="5"/>
      <c r="L124" s="6"/>
      <c r="M124" s="7"/>
      <c r="N124" s="86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22"/>
      <c r="AF124" s="22"/>
      <c r="AG124" s="22"/>
      <c r="AH124" s="22"/>
      <c r="AI124" s="22"/>
      <c r="AJ124" s="23"/>
      <c r="AK124" s="62"/>
      <c r="AL124" s="62"/>
      <c r="AM124" s="62"/>
      <c r="AN124" s="62"/>
      <c r="AO124" s="62"/>
      <c r="AP124" s="62"/>
      <c r="AQ124" s="62"/>
      <c r="AR124" s="62"/>
      <c r="AS124" s="62"/>
      <c r="AT124" s="15"/>
    </row>
    <row r="125" ht="15.75" customHeight="1">
      <c r="A125" s="101"/>
      <c r="B125" s="73"/>
      <c r="C125" s="73"/>
      <c r="D125" s="73"/>
      <c r="E125" s="73"/>
      <c r="F125" s="73"/>
      <c r="G125" s="73"/>
      <c r="H125" s="73"/>
      <c r="I125" s="73"/>
      <c r="J125" s="77"/>
      <c r="K125" s="5"/>
      <c r="L125" s="6"/>
      <c r="M125" s="7"/>
      <c r="N125" s="86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22"/>
      <c r="AF125" s="22"/>
      <c r="AG125" s="22"/>
      <c r="AH125" s="22"/>
      <c r="AI125" s="22"/>
      <c r="AJ125" s="23"/>
      <c r="AK125" s="62"/>
      <c r="AL125" s="62"/>
      <c r="AM125" s="62"/>
      <c r="AN125" s="62"/>
      <c r="AO125" s="62"/>
      <c r="AP125" s="62"/>
      <c r="AQ125" s="62"/>
      <c r="AR125" s="62"/>
      <c r="AS125" s="62"/>
      <c r="AT125" s="15"/>
    </row>
    <row r="126" ht="15.75" customHeight="1">
      <c r="A126" s="101"/>
      <c r="B126" s="73"/>
      <c r="C126" s="73"/>
      <c r="D126" s="73"/>
      <c r="E126" s="73"/>
      <c r="F126" s="73"/>
      <c r="G126" s="73"/>
      <c r="H126" s="73"/>
      <c r="I126" s="73"/>
      <c r="J126" s="77"/>
      <c r="K126" s="5"/>
      <c r="L126" s="6"/>
      <c r="M126" s="7"/>
      <c r="N126" s="86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22"/>
      <c r="AF126" s="22"/>
      <c r="AG126" s="22"/>
      <c r="AH126" s="22"/>
      <c r="AI126" s="22"/>
      <c r="AJ126" s="23"/>
      <c r="AK126" s="62"/>
      <c r="AL126" s="62"/>
      <c r="AM126" s="62"/>
      <c r="AN126" s="62"/>
      <c r="AO126" s="62"/>
      <c r="AP126" s="62"/>
      <c r="AQ126" s="62"/>
      <c r="AR126" s="62"/>
      <c r="AS126" s="62"/>
      <c r="AT126" s="15"/>
    </row>
    <row r="127" ht="15.75" customHeight="1">
      <c r="A127" s="101"/>
      <c r="B127" s="73"/>
      <c r="C127" s="73"/>
      <c r="D127" s="73"/>
      <c r="E127" s="73"/>
      <c r="F127" s="73"/>
      <c r="G127" s="73"/>
      <c r="H127" s="73"/>
      <c r="I127" s="73"/>
      <c r="J127" s="77"/>
      <c r="K127" s="5"/>
      <c r="L127" s="6"/>
      <c r="M127" s="7"/>
      <c r="N127" s="86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22"/>
      <c r="AF127" s="22"/>
      <c r="AG127" s="22"/>
      <c r="AH127" s="22"/>
      <c r="AI127" s="22"/>
      <c r="AJ127" s="23"/>
      <c r="AK127" s="62"/>
      <c r="AL127" s="62"/>
      <c r="AM127" s="62"/>
      <c r="AN127" s="62"/>
      <c r="AO127" s="62"/>
      <c r="AP127" s="62"/>
      <c r="AQ127" s="62"/>
      <c r="AR127" s="62"/>
      <c r="AS127" s="62"/>
      <c r="AT127" s="15"/>
    </row>
    <row r="128" ht="15.75" customHeight="1">
      <c r="A128" s="101"/>
      <c r="B128" s="73"/>
      <c r="C128" s="73"/>
      <c r="D128" s="73"/>
      <c r="E128" s="73"/>
      <c r="F128" s="73"/>
      <c r="G128" s="73"/>
      <c r="H128" s="73"/>
      <c r="I128" s="73"/>
      <c r="J128" s="77"/>
      <c r="K128" s="5"/>
      <c r="L128" s="6"/>
      <c r="M128" s="7"/>
      <c r="N128" s="86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22"/>
      <c r="AF128" s="22"/>
      <c r="AG128" s="22"/>
      <c r="AH128" s="22"/>
      <c r="AI128" s="22"/>
      <c r="AJ128" s="23"/>
      <c r="AK128" s="62"/>
      <c r="AL128" s="62"/>
      <c r="AM128" s="62"/>
      <c r="AN128" s="62"/>
      <c r="AO128" s="62"/>
      <c r="AP128" s="62"/>
      <c r="AQ128" s="62"/>
      <c r="AR128" s="62"/>
      <c r="AS128" s="62"/>
      <c r="AT128" s="15"/>
    </row>
    <row r="129" ht="15.75" customHeight="1">
      <c r="A129" s="101"/>
      <c r="B129" s="73"/>
      <c r="C129" s="73"/>
      <c r="D129" s="73"/>
      <c r="E129" s="73"/>
      <c r="F129" s="73"/>
      <c r="G129" s="73"/>
      <c r="H129" s="73"/>
      <c r="I129" s="73"/>
      <c r="J129" s="77"/>
      <c r="K129" s="5"/>
      <c r="L129" s="6"/>
      <c r="M129" s="7"/>
      <c r="N129" s="86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22"/>
      <c r="AF129" s="22"/>
      <c r="AG129" s="22"/>
      <c r="AH129" s="22"/>
      <c r="AI129" s="22"/>
      <c r="AJ129" s="23"/>
      <c r="AK129" s="62"/>
      <c r="AL129" s="62"/>
      <c r="AM129" s="62"/>
      <c r="AN129" s="62"/>
      <c r="AO129" s="62"/>
      <c r="AP129" s="62"/>
      <c r="AQ129" s="62"/>
      <c r="AR129" s="62"/>
      <c r="AS129" s="62"/>
      <c r="AT129" s="15"/>
    </row>
    <row r="130" ht="15.75" customHeight="1">
      <c r="A130" s="101"/>
      <c r="B130" s="73"/>
      <c r="C130" s="73"/>
      <c r="D130" s="73"/>
      <c r="E130" s="73"/>
      <c r="F130" s="73"/>
      <c r="G130" s="73"/>
      <c r="H130" s="73"/>
      <c r="I130" s="73"/>
      <c r="J130" s="77"/>
      <c r="K130" s="5"/>
      <c r="L130" s="6"/>
      <c r="M130" s="7"/>
      <c r="N130" s="86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22"/>
      <c r="AF130" s="22"/>
      <c r="AG130" s="22"/>
      <c r="AH130" s="22"/>
      <c r="AI130" s="22"/>
      <c r="AJ130" s="23"/>
      <c r="AK130" s="62"/>
      <c r="AL130" s="62"/>
      <c r="AM130" s="62"/>
      <c r="AN130" s="62"/>
      <c r="AO130" s="62"/>
      <c r="AP130" s="62"/>
      <c r="AQ130" s="62"/>
      <c r="AR130" s="62"/>
      <c r="AS130" s="62"/>
      <c r="AT130" s="15"/>
    </row>
    <row r="131" ht="15.75" customHeight="1">
      <c r="A131" s="101"/>
      <c r="B131" s="73"/>
      <c r="C131" s="73"/>
      <c r="D131" s="73"/>
      <c r="E131" s="73"/>
      <c r="F131" s="73"/>
      <c r="G131" s="73"/>
      <c r="H131" s="73"/>
      <c r="I131" s="73"/>
      <c r="J131" s="77"/>
      <c r="K131" s="5"/>
      <c r="L131" s="6"/>
      <c r="M131" s="7"/>
      <c r="N131" s="86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22"/>
      <c r="AF131" s="22"/>
      <c r="AG131" s="22"/>
      <c r="AH131" s="22"/>
      <c r="AI131" s="22"/>
      <c r="AJ131" s="23"/>
      <c r="AK131" s="62"/>
      <c r="AL131" s="62"/>
      <c r="AM131" s="62"/>
      <c r="AN131" s="62"/>
      <c r="AO131" s="62"/>
      <c r="AP131" s="62"/>
      <c r="AQ131" s="62"/>
      <c r="AR131" s="62"/>
      <c r="AS131" s="62"/>
      <c r="AT131" s="15"/>
    </row>
    <row r="132" ht="15.75" customHeight="1">
      <c r="A132" s="101"/>
      <c r="B132" s="73"/>
      <c r="C132" s="73"/>
      <c r="D132" s="73"/>
      <c r="E132" s="73"/>
      <c r="F132" s="73"/>
      <c r="G132" s="73"/>
      <c r="H132" s="73"/>
      <c r="I132" s="73"/>
      <c r="J132" s="77"/>
      <c r="K132" s="5"/>
      <c r="L132" s="6"/>
      <c r="M132" s="7"/>
      <c r="N132" s="86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22"/>
      <c r="AF132" s="22"/>
      <c r="AG132" s="22"/>
      <c r="AH132" s="22"/>
      <c r="AI132" s="22"/>
      <c r="AJ132" s="23"/>
      <c r="AK132" s="62"/>
      <c r="AL132" s="62"/>
      <c r="AM132" s="62"/>
      <c r="AN132" s="62"/>
      <c r="AO132" s="62"/>
      <c r="AP132" s="62"/>
      <c r="AQ132" s="62"/>
      <c r="AR132" s="62"/>
      <c r="AS132" s="62"/>
      <c r="AT132" s="15"/>
    </row>
    <row r="133" ht="15.75" customHeight="1">
      <c r="A133" s="101"/>
      <c r="B133" s="73"/>
      <c r="C133" s="73"/>
      <c r="D133" s="73"/>
      <c r="E133" s="73"/>
      <c r="F133" s="73"/>
      <c r="G133" s="73"/>
      <c r="H133" s="73"/>
      <c r="I133" s="73"/>
      <c r="J133" s="77"/>
      <c r="K133" s="5"/>
      <c r="L133" s="6"/>
      <c r="M133" s="7"/>
      <c r="N133" s="86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22"/>
      <c r="AF133" s="22"/>
      <c r="AG133" s="22"/>
      <c r="AH133" s="22"/>
      <c r="AI133" s="22"/>
      <c r="AJ133" s="23"/>
      <c r="AK133" s="62"/>
      <c r="AL133" s="62"/>
      <c r="AM133" s="62"/>
      <c r="AN133" s="62"/>
      <c r="AO133" s="62"/>
      <c r="AP133" s="62"/>
      <c r="AQ133" s="62"/>
      <c r="AR133" s="62"/>
      <c r="AS133" s="62"/>
      <c r="AT133" s="15"/>
    </row>
    <row r="134" ht="15.75" customHeight="1">
      <c r="A134" s="101"/>
      <c r="B134" s="73"/>
      <c r="C134" s="73"/>
      <c r="D134" s="73"/>
      <c r="E134" s="73"/>
      <c r="F134" s="73"/>
      <c r="G134" s="73"/>
      <c r="H134" s="73"/>
      <c r="I134" s="73"/>
      <c r="J134" s="77"/>
      <c r="K134" s="5"/>
      <c r="L134" s="6"/>
      <c r="M134" s="7"/>
      <c r="N134" s="86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22"/>
      <c r="AF134" s="22"/>
      <c r="AG134" s="22"/>
      <c r="AH134" s="22"/>
      <c r="AI134" s="22"/>
      <c r="AJ134" s="23"/>
      <c r="AK134" s="62"/>
      <c r="AL134" s="62"/>
      <c r="AM134" s="62"/>
      <c r="AN134" s="62"/>
      <c r="AO134" s="62"/>
      <c r="AP134" s="62"/>
      <c r="AQ134" s="62"/>
      <c r="AR134" s="62"/>
      <c r="AS134" s="62"/>
      <c r="AT134" s="15"/>
    </row>
    <row r="135" ht="15.75" customHeight="1">
      <c r="A135" s="101"/>
      <c r="B135" s="73"/>
      <c r="C135" s="73"/>
      <c r="D135" s="73"/>
      <c r="E135" s="73"/>
      <c r="F135" s="73"/>
      <c r="G135" s="73"/>
      <c r="H135" s="73"/>
      <c r="I135" s="73"/>
      <c r="J135" s="77"/>
      <c r="K135" s="5"/>
      <c r="L135" s="6"/>
      <c r="M135" s="7"/>
      <c r="N135" s="8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22"/>
      <c r="AF135" s="22"/>
      <c r="AG135" s="22"/>
      <c r="AH135" s="22"/>
      <c r="AI135" s="22"/>
      <c r="AJ135" s="23"/>
      <c r="AK135" s="62"/>
      <c r="AL135" s="62"/>
      <c r="AM135" s="62"/>
      <c r="AN135" s="62"/>
      <c r="AO135" s="62"/>
      <c r="AP135" s="62"/>
      <c r="AQ135" s="62"/>
      <c r="AR135" s="62"/>
      <c r="AS135" s="62"/>
      <c r="AT135" s="15"/>
    </row>
    <row r="136" ht="15.75" customHeight="1">
      <c r="A136" s="101"/>
      <c r="B136" s="73"/>
      <c r="C136" s="73"/>
      <c r="D136" s="73"/>
      <c r="E136" s="73"/>
      <c r="F136" s="73"/>
      <c r="G136" s="73"/>
      <c r="H136" s="73"/>
      <c r="I136" s="73"/>
      <c r="J136" s="77"/>
      <c r="K136" s="5"/>
      <c r="L136" s="6"/>
      <c r="M136" s="7"/>
      <c r="N136" s="86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22"/>
      <c r="AF136" s="22"/>
      <c r="AG136" s="22"/>
      <c r="AH136" s="22"/>
      <c r="AI136" s="22"/>
      <c r="AJ136" s="23"/>
      <c r="AK136" s="62"/>
      <c r="AL136" s="62"/>
      <c r="AM136" s="62"/>
      <c r="AN136" s="62"/>
      <c r="AO136" s="62"/>
      <c r="AP136" s="62"/>
      <c r="AQ136" s="62"/>
      <c r="AR136" s="62"/>
      <c r="AS136" s="62"/>
      <c r="AT136" s="15"/>
    </row>
    <row r="137" ht="15.75" customHeight="1">
      <c r="A137" s="101"/>
      <c r="B137" s="73"/>
      <c r="C137" s="73"/>
      <c r="D137" s="73"/>
      <c r="E137" s="73"/>
      <c r="F137" s="73"/>
      <c r="G137" s="73"/>
      <c r="H137" s="73"/>
      <c r="I137" s="73"/>
      <c r="J137" s="77"/>
      <c r="K137" s="5"/>
      <c r="L137" s="6"/>
      <c r="M137" s="7"/>
      <c r="N137" s="86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22"/>
      <c r="AF137" s="22"/>
      <c r="AG137" s="22"/>
      <c r="AH137" s="22"/>
      <c r="AI137" s="22"/>
      <c r="AJ137" s="23"/>
      <c r="AK137" s="62"/>
      <c r="AL137" s="62"/>
      <c r="AM137" s="62"/>
      <c r="AN137" s="62"/>
      <c r="AO137" s="62"/>
      <c r="AP137" s="62"/>
      <c r="AQ137" s="62"/>
      <c r="AR137" s="62"/>
      <c r="AS137" s="62"/>
      <c r="AT137" s="15"/>
    </row>
    <row r="138" ht="15.75" customHeight="1">
      <c r="A138" s="101"/>
      <c r="B138" s="73"/>
      <c r="C138" s="73"/>
      <c r="D138" s="73"/>
      <c r="E138" s="73"/>
      <c r="F138" s="73"/>
      <c r="G138" s="73"/>
      <c r="H138" s="73"/>
      <c r="I138" s="73"/>
      <c r="J138" s="77"/>
      <c r="K138" s="5"/>
      <c r="L138" s="6"/>
      <c r="M138" s="7"/>
      <c r="N138" s="86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22"/>
      <c r="AF138" s="22"/>
      <c r="AG138" s="22"/>
      <c r="AH138" s="22"/>
      <c r="AI138" s="22"/>
      <c r="AJ138" s="23"/>
      <c r="AK138" s="62"/>
      <c r="AL138" s="62"/>
      <c r="AM138" s="62"/>
      <c r="AN138" s="62"/>
      <c r="AO138" s="62"/>
      <c r="AP138" s="62"/>
      <c r="AQ138" s="62"/>
      <c r="AR138" s="62"/>
      <c r="AS138" s="62"/>
      <c r="AT138" s="15"/>
    </row>
    <row r="139" ht="15.75" customHeight="1">
      <c r="A139" s="101"/>
      <c r="B139" s="73"/>
      <c r="C139" s="73"/>
      <c r="D139" s="73"/>
      <c r="E139" s="73"/>
      <c r="F139" s="73"/>
      <c r="G139" s="73"/>
      <c r="H139" s="73"/>
      <c r="I139" s="73"/>
      <c r="J139" s="77"/>
      <c r="K139" s="5"/>
      <c r="L139" s="6"/>
      <c r="M139" s="7"/>
      <c r="N139" s="86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22"/>
      <c r="AF139" s="22"/>
      <c r="AG139" s="22"/>
      <c r="AH139" s="22"/>
      <c r="AI139" s="22"/>
      <c r="AJ139" s="23"/>
      <c r="AK139" s="62"/>
      <c r="AL139" s="62"/>
      <c r="AM139" s="62"/>
      <c r="AN139" s="62"/>
      <c r="AO139" s="62"/>
      <c r="AP139" s="62"/>
      <c r="AQ139" s="62"/>
      <c r="AR139" s="62"/>
      <c r="AS139" s="62"/>
      <c r="AT139" s="15"/>
    </row>
    <row r="140" ht="15.75" customHeight="1">
      <c r="A140" s="101"/>
      <c r="B140" s="73"/>
      <c r="C140" s="73"/>
      <c r="D140" s="73"/>
      <c r="E140" s="73"/>
      <c r="F140" s="73"/>
      <c r="G140" s="73"/>
      <c r="H140" s="73"/>
      <c r="I140" s="73"/>
      <c r="J140" s="77"/>
      <c r="K140" s="5"/>
      <c r="L140" s="6"/>
      <c r="M140" s="7"/>
      <c r="N140" s="86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22"/>
      <c r="AF140" s="22"/>
      <c r="AG140" s="22"/>
      <c r="AH140" s="22"/>
      <c r="AI140" s="22"/>
      <c r="AJ140" s="23"/>
      <c r="AK140" s="62"/>
      <c r="AL140" s="62"/>
      <c r="AM140" s="62"/>
      <c r="AN140" s="62"/>
      <c r="AO140" s="62"/>
      <c r="AP140" s="62"/>
      <c r="AQ140" s="62"/>
      <c r="AR140" s="62"/>
      <c r="AS140" s="62"/>
      <c r="AT140" s="15"/>
    </row>
    <row r="141" ht="15.75" customHeight="1">
      <c r="A141" s="101"/>
      <c r="B141" s="73"/>
      <c r="C141" s="73"/>
      <c r="D141" s="73"/>
      <c r="E141" s="73"/>
      <c r="F141" s="73"/>
      <c r="G141" s="73"/>
      <c r="H141" s="73"/>
      <c r="I141" s="73"/>
      <c r="J141" s="77"/>
      <c r="K141" s="5"/>
      <c r="L141" s="6"/>
      <c r="M141" s="7"/>
      <c r="N141" s="86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22"/>
      <c r="AF141" s="22"/>
      <c r="AG141" s="22"/>
      <c r="AH141" s="22"/>
      <c r="AI141" s="22"/>
      <c r="AJ141" s="23"/>
      <c r="AK141" s="62"/>
      <c r="AL141" s="62"/>
      <c r="AM141" s="62"/>
      <c r="AN141" s="62"/>
      <c r="AO141" s="62"/>
      <c r="AP141" s="62"/>
      <c r="AQ141" s="62"/>
      <c r="AR141" s="62"/>
      <c r="AS141" s="62"/>
      <c r="AT141" s="15"/>
    </row>
    <row r="142" ht="15.75" customHeight="1">
      <c r="A142" s="101"/>
      <c r="B142" s="73"/>
      <c r="C142" s="73"/>
      <c r="D142" s="73"/>
      <c r="E142" s="73"/>
      <c r="F142" s="73"/>
      <c r="G142" s="73"/>
      <c r="H142" s="73"/>
      <c r="I142" s="73"/>
      <c r="J142" s="77"/>
      <c r="K142" s="5"/>
      <c r="L142" s="6"/>
      <c r="M142" s="7"/>
      <c r="N142" s="86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22"/>
      <c r="AF142" s="22"/>
      <c r="AG142" s="22"/>
      <c r="AH142" s="22"/>
      <c r="AI142" s="22"/>
      <c r="AJ142" s="23"/>
      <c r="AK142" s="62"/>
      <c r="AL142" s="62"/>
      <c r="AM142" s="62"/>
      <c r="AN142" s="62"/>
      <c r="AO142" s="62"/>
      <c r="AP142" s="62"/>
      <c r="AQ142" s="62"/>
      <c r="AR142" s="62"/>
      <c r="AS142" s="62"/>
      <c r="AT142" s="15"/>
    </row>
    <row r="143" ht="15.75" customHeight="1">
      <c r="A143" s="101"/>
      <c r="B143" s="73"/>
      <c r="C143" s="73"/>
      <c r="D143" s="73"/>
      <c r="E143" s="73"/>
      <c r="F143" s="73"/>
      <c r="G143" s="73"/>
      <c r="H143" s="73"/>
      <c r="I143" s="73"/>
      <c r="J143" s="77"/>
      <c r="K143" s="5"/>
      <c r="L143" s="6"/>
      <c r="M143" s="7"/>
      <c r="N143" s="86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22"/>
      <c r="AF143" s="22"/>
      <c r="AG143" s="22"/>
      <c r="AH143" s="22"/>
      <c r="AI143" s="22"/>
      <c r="AJ143" s="23"/>
      <c r="AK143" s="62"/>
      <c r="AL143" s="62"/>
      <c r="AM143" s="62"/>
      <c r="AN143" s="62"/>
      <c r="AO143" s="62"/>
      <c r="AP143" s="62"/>
      <c r="AQ143" s="62"/>
      <c r="AR143" s="62"/>
      <c r="AS143" s="62"/>
      <c r="AT143" s="15"/>
    </row>
    <row r="144" ht="15.75" customHeight="1">
      <c r="A144" s="101"/>
      <c r="B144" s="73"/>
      <c r="C144" s="73"/>
      <c r="D144" s="73"/>
      <c r="E144" s="73"/>
      <c r="F144" s="73"/>
      <c r="G144" s="73"/>
      <c r="H144" s="73"/>
      <c r="I144" s="73"/>
      <c r="J144" s="77"/>
      <c r="K144" s="5"/>
      <c r="L144" s="6"/>
      <c r="M144" s="7"/>
      <c r="N144" s="86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22"/>
      <c r="AF144" s="22"/>
      <c r="AG144" s="22"/>
      <c r="AH144" s="22"/>
      <c r="AI144" s="22"/>
      <c r="AJ144" s="23"/>
      <c r="AK144" s="62"/>
      <c r="AL144" s="62"/>
      <c r="AM144" s="62"/>
      <c r="AN144" s="62"/>
      <c r="AO144" s="62"/>
      <c r="AP144" s="62"/>
      <c r="AQ144" s="62"/>
      <c r="AR144" s="62"/>
      <c r="AS144" s="62"/>
      <c r="AT144" s="15"/>
    </row>
    <row r="145" ht="15.75" customHeight="1">
      <c r="A145" s="101"/>
      <c r="B145" s="73"/>
      <c r="C145" s="73"/>
      <c r="D145" s="73"/>
      <c r="E145" s="73"/>
      <c r="F145" s="73"/>
      <c r="G145" s="73"/>
      <c r="H145" s="73"/>
      <c r="I145" s="73"/>
      <c r="J145" s="77"/>
      <c r="K145" s="5"/>
      <c r="L145" s="6"/>
      <c r="M145" s="7"/>
      <c r="N145" s="86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22"/>
      <c r="AF145" s="22"/>
      <c r="AG145" s="22"/>
      <c r="AH145" s="22"/>
      <c r="AI145" s="22"/>
      <c r="AJ145" s="23"/>
      <c r="AK145" s="62"/>
      <c r="AL145" s="62"/>
      <c r="AM145" s="62"/>
      <c r="AN145" s="62"/>
      <c r="AO145" s="62"/>
      <c r="AP145" s="62"/>
      <c r="AQ145" s="62"/>
      <c r="AR145" s="62"/>
      <c r="AS145" s="62"/>
      <c r="AT145" s="15"/>
    </row>
    <row r="146" ht="15.75" customHeight="1">
      <c r="A146" s="101"/>
      <c r="B146" s="73"/>
      <c r="C146" s="73"/>
      <c r="D146" s="73"/>
      <c r="E146" s="73"/>
      <c r="F146" s="73"/>
      <c r="G146" s="73"/>
      <c r="H146" s="73"/>
      <c r="I146" s="73"/>
      <c r="J146" s="77"/>
      <c r="K146" s="5"/>
      <c r="L146" s="6"/>
      <c r="M146" s="7"/>
      <c r="N146" s="86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22"/>
      <c r="AF146" s="22"/>
      <c r="AG146" s="22"/>
      <c r="AH146" s="22"/>
      <c r="AI146" s="22"/>
      <c r="AJ146" s="23"/>
      <c r="AK146" s="62"/>
      <c r="AL146" s="62"/>
      <c r="AM146" s="62"/>
      <c r="AN146" s="62"/>
      <c r="AO146" s="62"/>
      <c r="AP146" s="62"/>
      <c r="AQ146" s="62"/>
      <c r="AR146" s="62"/>
      <c r="AS146" s="62"/>
      <c r="AT146" s="15"/>
    </row>
    <row r="147" ht="15.75" customHeight="1">
      <c r="A147" s="101"/>
      <c r="B147" s="73"/>
      <c r="C147" s="73"/>
      <c r="D147" s="73"/>
      <c r="E147" s="73"/>
      <c r="F147" s="73"/>
      <c r="G147" s="73"/>
      <c r="H147" s="73"/>
      <c r="I147" s="73"/>
      <c r="J147" s="77"/>
      <c r="K147" s="5"/>
      <c r="L147" s="6"/>
      <c r="M147" s="7"/>
      <c r="N147" s="86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22"/>
      <c r="AF147" s="22"/>
      <c r="AG147" s="22"/>
      <c r="AH147" s="22"/>
      <c r="AI147" s="22"/>
      <c r="AJ147" s="23"/>
      <c r="AK147" s="62"/>
      <c r="AL147" s="62"/>
      <c r="AM147" s="62"/>
      <c r="AN147" s="62"/>
      <c r="AO147" s="62"/>
      <c r="AP147" s="62"/>
      <c r="AQ147" s="62"/>
      <c r="AR147" s="62"/>
      <c r="AS147" s="62"/>
      <c r="AT147" s="15"/>
    </row>
    <row r="148" ht="15.75" customHeight="1">
      <c r="A148" s="101"/>
      <c r="B148" s="73"/>
      <c r="C148" s="73"/>
      <c r="D148" s="73"/>
      <c r="E148" s="73"/>
      <c r="F148" s="73"/>
      <c r="G148" s="73"/>
      <c r="H148" s="73"/>
      <c r="I148" s="73"/>
      <c r="J148" s="77"/>
      <c r="K148" s="5"/>
      <c r="L148" s="6"/>
      <c r="M148" s="7"/>
      <c r="N148" s="86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22"/>
      <c r="AF148" s="22"/>
      <c r="AG148" s="22"/>
      <c r="AH148" s="22"/>
      <c r="AI148" s="22"/>
      <c r="AJ148" s="23"/>
      <c r="AK148" s="62"/>
      <c r="AL148" s="62"/>
      <c r="AM148" s="62"/>
      <c r="AN148" s="62"/>
      <c r="AO148" s="62"/>
      <c r="AP148" s="62"/>
      <c r="AQ148" s="62"/>
      <c r="AR148" s="62"/>
      <c r="AS148" s="62"/>
      <c r="AT148" s="15"/>
    </row>
    <row r="149" ht="15.75" customHeight="1">
      <c r="A149" s="101"/>
      <c r="B149" s="73"/>
      <c r="C149" s="73"/>
      <c r="D149" s="73"/>
      <c r="E149" s="73"/>
      <c r="F149" s="73"/>
      <c r="G149" s="73"/>
      <c r="H149" s="73"/>
      <c r="I149" s="73"/>
      <c r="J149" s="77"/>
      <c r="K149" s="5"/>
      <c r="L149" s="6"/>
      <c r="M149" s="7"/>
      <c r="N149" s="86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22"/>
      <c r="AF149" s="22"/>
      <c r="AG149" s="22"/>
      <c r="AH149" s="22"/>
      <c r="AI149" s="22"/>
      <c r="AJ149" s="23"/>
      <c r="AK149" s="62"/>
      <c r="AL149" s="62"/>
      <c r="AM149" s="62"/>
      <c r="AN149" s="62"/>
      <c r="AO149" s="62"/>
      <c r="AP149" s="62"/>
      <c r="AQ149" s="62"/>
      <c r="AR149" s="62"/>
      <c r="AS149" s="62"/>
      <c r="AT149" s="15"/>
    </row>
    <row r="150" ht="15.75" customHeight="1">
      <c r="A150" s="101"/>
      <c r="B150" s="73"/>
      <c r="C150" s="73"/>
      <c r="D150" s="73"/>
      <c r="E150" s="73"/>
      <c r="F150" s="73"/>
      <c r="G150" s="73"/>
      <c r="H150" s="73"/>
      <c r="I150" s="73"/>
      <c r="J150" s="77"/>
      <c r="K150" s="5"/>
      <c r="L150" s="6"/>
      <c r="M150" s="7"/>
      <c r="N150" s="86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22"/>
      <c r="AF150" s="22"/>
      <c r="AG150" s="22"/>
      <c r="AH150" s="22"/>
      <c r="AI150" s="22"/>
      <c r="AJ150" s="23"/>
      <c r="AK150" s="62"/>
      <c r="AL150" s="62"/>
      <c r="AM150" s="62"/>
      <c r="AN150" s="62"/>
      <c r="AO150" s="62"/>
      <c r="AP150" s="62"/>
      <c r="AQ150" s="62"/>
      <c r="AR150" s="62"/>
      <c r="AS150" s="62"/>
      <c r="AT150" s="15"/>
    </row>
    <row r="151" ht="15.75" customHeight="1">
      <c r="A151" s="101"/>
      <c r="B151" s="73"/>
      <c r="C151" s="73"/>
      <c r="D151" s="73"/>
      <c r="E151" s="73"/>
      <c r="F151" s="73"/>
      <c r="G151" s="73"/>
      <c r="H151" s="73"/>
      <c r="I151" s="73"/>
      <c r="J151" s="77"/>
      <c r="K151" s="5"/>
      <c r="L151" s="6"/>
      <c r="M151" s="7"/>
      <c r="N151" s="86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22"/>
      <c r="AF151" s="22"/>
      <c r="AG151" s="22"/>
      <c r="AH151" s="22"/>
      <c r="AI151" s="22"/>
      <c r="AJ151" s="23"/>
      <c r="AK151" s="62"/>
      <c r="AL151" s="62"/>
      <c r="AM151" s="62"/>
      <c r="AN151" s="62"/>
      <c r="AO151" s="62"/>
      <c r="AP151" s="62"/>
      <c r="AQ151" s="62"/>
      <c r="AR151" s="62"/>
      <c r="AS151" s="62"/>
      <c r="AT151" s="15"/>
    </row>
    <row r="152" ht="15.75" customHeight="1">
      <c r="A152" s="101"/>
      <c r="B152" s="73"/>
      <c r="C152" s="73"/>
      <c r="D152" s="73"/>
      <c r="E152" s="73"/>
      <c r="F152" s="73"/>
      <c r="G152" s="73"/>
      <c r="H152" s="73"/>
      <c r="I152" s="73"/>
      <c r="J152" s="77"/>
      <c r="K152" s="5"/>
      <c r="L152" s="6"/>
      <c r="M152" s="7"/>
      <c r="N152" s="86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22"/>
      <c r="AF152" s="22"/>
      <c r="AG152" s="22"/>
      <c r="AH152" s="22"/>
      <c r="AI152" s="22"/>
      <c r="AJ152" s="23"/>
      <c r="AK152" s="62"/>
      <c r="AL152" s="62"/>
      <c r="AM152" s="62"/>
      <c r="AN152" s="62"/>
      <c r="AO152" s="62"/>
      <c r="AP152" s="62"/>
      <c r="AQ152" s="62"/>
      <c r="AR152" s="62"/>
      <c r="AS152" s="62"/>
      <c r="AT152" s="15"/>
    </row>
    <row r="153" ht="15.75" customHeight="1">
      <c r="A153" s="101"/>
      <c r="B153" s="73"/>
      <c r="C153" s="73"/>
      <c r="D153" s="73"/>
      <c r="E153" s="73"/>
      <c r="F153" s="73"/>
      <c r="G153" s="73"/>
      <c r="H153" s="73"/>
      <c r="I153" s="73"/>
      <c r="J153" s="77"/>
      <c r="K153" s="5"/>
      <c r="L153" s="6"/>
      <c r="M153" s="7"/>
      <c r="N153" s="86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22"/>
      <c r="AF153" s="22"/>
      <c r="AG153" s="22"/>
      <c r="AH153" s="22"/>
      <c r="AI153" s="22"/>
      <c r="AJ153" s="23"/>
      <c r="AK153" s="62"/>
      <c r="AL153" s="62"/>
      <c r="AM153" s="62"/>
      <c r="AN153" s="62"/>
      <c r="AO153" s="62"/>
      <c r="AP153" s="62"/>
      <c r="AQ153" s="62"/>
      <c r="AR153" s="62"/>
      <c r="AS153" s="62"/>
      <c r="AT153" s="15"/>
    </row>
    <row r="154" ht="15.75" customHeight="1">
      <c r="A154" s="101"/>
      <c r="B154" s="73"/>
      <c r="C154" s="73"/>
      <c r="D154" s="73"/>
      <c r="E154" s="73"/>
      <c r="F154" s="73"/>
      <c r="G154" s="73"/>
      <c r="H154" s="73"/>
      <c r="I154" s="73"/>
      <c r="J154" s="77"/>
      <c r="K154" s="5"/>
      <c r="L154" s="6"/>
      <c r="M154" s="7"/>
      <c r="N154" s="86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22"/>
      <c r="AF154" s="22"/>
      <c r="AG154" s="22"/>
      <c r="AH154" s="22"/>
      <c r="AI154" s="22"/>
      <c r="AJ154" s="23"/>
      <c r="AK154" s="62"/>
      <c r="AL154" s="62"/>
      <c r="AM154" s="62"/>
      <c r="AN154" s="62"/>
      <c r="AO154" s="62"/>
      <c r="AP154" s="62"/>
      <c r="AQ154" s="62"/>
      <c r="AR154" s="62"/>
      <c r="AS154" s="62"/>
      <c r="AT154" s="15"/>
    </row>
    <row r="155" ht="15.75" customHeight="1">
      <c r="A155" s="101"/>
      <c r="B155" s="73"/>
      <c r="C155" s="73"/>
      <c r="D155" s="73"/>
      <c r="E155" s="73"/>
      <c r="F155" s="73"/>
      <c r="G155" s="73"/>
      <c r="H155" s="73"/>
      <c r="I155" s="73"/>
      <c r="J155" s="77"/>
      <c r="K155" s="5"/>
      <c r="L155" s="6"/>
      <c r="M155" s="7"/>
      <c r="N155" s="86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22"/>
      <c r="AF155" s="22"/>
      <c r="AG155" s="22"/>
      <c r="AH155" s="22"/>
      <c r="AI155" s="22"/>
      <c r="AJ155" s="23"/>
      <c r="AK155" s="62"/>
      <c r="AL155" s="62"/>
      <c r="AM155" s="62"/>
      <c r="AN155" s="62"/>
      <c r="AO155" s="62"/>
      <c r="AP155" s="62"/>
      <c r="AQ155" s="62"/>
      <c r="AR155" s="62"/>
      <c r="AS155" s="62"/>
      <c r="AT155" s="15"/>
    </row>
    <row r="156" ht="15.75" customHeight="1">
      <c r="A156" s="101"/>
      <c r="B156" s="73"/>
      <c r="C156" s="73"/>
      <c r="D156" s="73"/>
      <c r="E156" s="73"/>
      <c r="F156" s="73"/>
      <c r="G156" s="73"/>
      <c r="H156" s="73"/>
      <c r="I156" s="73"/>
      <c r="J156" s="77"/>
      <c r="K156" s="5"/>
      <c r="L156" s="6"/>
      <c r="M156" s="7"/>
      <c r="N156" s="86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22"/>
      <c r="AF156" s="22"/>
      <c r="AG156" s="22"/>
      <c r="AH156" s="22"/>
      <c r="AI156" s="22"/>
      <c r="AJ156" s="23"/>
      <c r="AK156" s="62"/>
      <c r="AL156" s="62"/>
      <c r="AM156" s="62"/>
      <c r="AN156" s="62"/>
      <c r="AO156" s="62"/>
      <c r="AP156" s="62"/>
      <c r="AQ156" s="62"/>
      <c r="AR156" s="62"/>
      <c r="AS156" s="62"/>
      <c r="AT156" s="15"/>
    </row>
    <row r="157" ht="15.75" customHeight="1">
      <c r="A157" s="101"/>
      <c r="B157" s="73"/>
      <c r="C157" s="73"/>
      <c r="D157" s="73"/>
      <c r="E157" s="73"/>
      <c r="F157" s="73"/>
      <c r="G157" s="73"/>
      <c r="H157" s="73"/>
      <c r="I157" s="73"/>
      <c r="J157" s="77"/>
      <c r="K157" s="5"/>
      <c r="L157" s="6"/>
      <c r="M157" s="7"/>
      <c r="N157" s="86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22"/>
      <c r="AF157" s="22"/>
      <c r="AG157" s="22"/>
      <c r="AH157" s="22"/>
      <c r="AI157" s="22"/>
      <c r="AJ157" s="23"/>
      <c r="AK157" s="62"/>
      <c r="AL157" s="62"/>
      <c r="AM157" s="62"/>
      <c r="AN157" s="62"/>
      <c r="AO157" s="62"/>
      <c r="AP157" s="62"/>
      <c r="AQ157" s="62"/>
      <c r="AR157" s="62"/>
      <c r="AS157" s="62"/>
      <c r="AT157" s="15"/>
    </row>
    <row r="158" ht="15.75" customHeight="1">
      <c r="A158" s="101"/>
      <c r="B158" s="73"/>
      <c r="C158" s="73"/>
      <c r="D158" s="73"/>
      <c r="E158" s="73"/>
      <c r="F158" s="73"/>
      <c r="G158" s="73"/>
      <c r="H158" s="73"/>
      <c r="I158" s="73"/>
      <c r="J158" s="77"/>
      <c r="K158" s="5"/>
      <c r="L158" s="6"/>
      <c r="M158" s="7"/>
      <c r="N158" s="86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22"/>
      <c r="AF158" s="22"/>
      <c r="AG158" s="22"/>
      <c r="AH158" s="22"/>
      <c r="AI158" s="22"/>
      <c r="AJ158" s="23"/>
      <c r="AK158" s="62"/>
      <c r="AL158" s="62"/>
      <c r="AM158" s="62"/>
      <c r="AN158" s="62"/>
      <c r="AO158" s="62"/>
      <c r="AP158" s="62"/>
      <c r="AQ158" s="62"/>
      <c r="AR158" s="62"/>
      <c r="AS158" s="62"/>
      <c r="AT158" s="15"/>
    </row>
    <row r="159" ht="15.75" customHeight="1">
      <c r="A159" s="101"/>
      <c r="B159" s="73"/>
      <c r="C159" s="73"/>
      <c r="D159" s="73"/>
      <c r="E159" s="73"/>
      <c r="F159" s="73"/>
      <c r="G159" s="73"/>
      <c r="H159" s="73"/>
      <c r="I159" s="73"/>
      <c r="J159" s="77"/>
      <c r="K159" s="5"/>
      <c r="L159" s="6"/>
      <c r="M159" s="7"/>
      <c r="N159" s="86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22"/>
      <c r="AF159" s="22"/>
      <c r="AG159" s="22"/>
      <c r="AH159" s="22"/>
      <c r="AI159" s="22"/>
      <c r="AJ159" s="23"/>
      <c r="AK159" s="62"/>
      <c r="AL159" s="62"/>
      <c r="AM159" s="62"/>
      <c r="AN159" s="62"/>
      <c r="AO159" s="62"/>
      <c r="AP159" s="62"/>
      <c r="AQ159" s="62"/>
      <c r="AR159" s="62"/>
      <c r="AS159" s="62"/>
      <c r="AT159" s="15"/>
    </row>
    <row r="160" ht="15.75" customHeight="1">
      <c r="A160" s="101"/>
      <c r="B160" s="73"/>
      <c r="C160" s="73"/>
      <c r="D160" s="73"/>
      <c r="E160" s="73"/>
      <c r="F160" s="73"/>
      <c r="G160" s="73"/>
      <c r="H160" s="73"/>
      <c r="I160" s="73"/>
      <c r="J160" s="77"/>
      <c r="K160" s="5"/>
      <c r="L160" s="6"/>
      <c r="M160" s="7"/>
      <c r="N160" s="86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22"/>
      <c r="AF160" s="22"/>
      <c r="AG160" s="22"/>
      <c r="AH160" s="22"/>
      <c r="AI160" s="22"/>
      <c r="AJ160" s="23"/>
      <c r="AK160" s="62"/>
      <c r="AL160" s="62"/>
      <c r="AM160" s="62"/>
      <c r="AN160" s="62"/>
      <c r="AO160" s="62"/>
      <c r="AP160" s="62"/>
      <c r="AQ160" s="62"/>
      <c r="AR160" s="62"/>
      <c r="AS160" s="62"/>
      <c r="AT160" s="15"/>
    </row>
    <row r="161" ht="15.75" customHeight="1">
      <c r="A161" s="101"/>
      <c r="B161" s="73"/>
      <c r="C161" s="73"/>
      <c r="D161" s="73"/>
      <c r="E161" s="73"/>
      <c r="F161" s="73"/>
      <c r="G161" s="73"/>
      <c r="H161" s="73"/>
      <c r="I161" s="73"/>
      <c r="J161" s="77"/>
      <c r="K161" s="5"/>
      <c r="L161" s="6"/>
      <c r="M161" s="7"/>
      <c r="N161" s="86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22"/>
      <c r="AF161" s="22"/>
      <c r="AG161" s="22"/>
      <c r="AH161" s="22"/>
      <c r="AI161" s="22"/>
      <c r="AJ161" s="23"/>
      <c r="AK161" s="62"/>
      <c r="AL161" s="62"/>
      <c r="AM161" s="62"/>
      <c r="AN161" s="62"/>
      <c r="AO161" s="62"/>
      <c r="AP161" s="62"/>
      <c r="AQ161" s="62"/>
      <c r="AR161" s="62"/>
      <c r="AS161" s="62"/>
      <c r="AT161" s="15"/>
    </row>
    <row r="162" ht="15.75" customHeight="1">
      <c r="A162" s="101"/>
      <c r="B162" s="73"/>
      <c r="C162" s="73"/>
      <c r="D162" s="73"/>
      <c r="E162" s="73"/>
      <c r="F162" s="73"/>
      <c r="G162" s="73"/>
      <c r="H162" s="73"/>
      <c r="I162" s="73"/>
      <c r="J162" s="77"/>
      <c r="K162" s="5"/>
      <c r="L162" s="6"/>
      <c r="M162" s="7"/>
      <c r="N162" s="86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22"/>
      <c r="AF162" s="22"/>
      <c r="AG162" s="22"/>
      <c r="AH162" s="22"/>
      <c r="AI162" s="22"/>
      <c r="AJ162" s="23"/>
      <c r="AK162" s="62"/>
      <c r="AL162" s="62"/>
      <c r="AM162" s="62"/>
      <c r="AN162" s="62"/>
      <c r="AO162" s="62"/>
      <c r="AP162" s="62"/>
      <c r="AQ162" s="62"/>
      <c r="AR162" s="62"/>
      <c r="AS162" s="62"/>
      <c r="AT162" s="15"/>
    </row>
    <row r="163" ht="15.75" customHeight="1">
      <c r="A163" s="101"/>
      <c r="B163" s="73"/>
      <c r="C163" s="73"/>
      <c r="D163" s="73"/>
      <c r="E163" s="73"/>
      <c r="F163" s="73"/>
      <c r="G163" s="73"/>
      <c r="H163" s="73"/>
      <c r="I163" s="73"/>
      <c r="J163" s="77"/>
      <c r="K163" s="5"/>
      <c r="L163" s="6"/>
      <c r="M163" s="7"/>
      <c r="N163" s="86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22"/>
      <c r="AF163" s="22"/>
      <c r="AG163" s="22"/>
      <c r="AH163" s="22"/>
      <c r="AI163" s="22"/>
      <c r="AJ163" s="23"/>
      <c r="AK163" s="62"/>
      <c r="AL163" s="62"/>
      <c r="AM163" s="62"/>
      <c r="AN163" s="62"/>
      <c r="AO163" s="62"/>
      <c r="AP163" s="62"/>
      <c r="AQ163" s="62"/>
      <c r="AR163" s="62"/>
      <c r="AS163" s="62"/>
      <c r="AT163" s="15"/>
    </row>
    <row r="164" ht="15.75" customHeight="1">
      <c r="A164" s="101"/>
      <c r="B164" s="73"/>
      <c r="C164" s="73"/>
      <c r="D164" s="73"/>
      <c r="E164" s="73"/>
      <c r="F164" s="73"/>
      <c r="G164" s="73"/>
      <c r="H164" s="73"/>
      <c r="I164" s="73"/>
      <c r="J164" s="77"/>
      <c r="K164" s="5"/>
      <c r="L164" s="6"/>
      <c r="M164" s="7"/>
      <c r="N164" s="86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22"/>
      <c r="AF164" s="22"/>
      <c r="AG164" s="22"/>
      <c r="AH164" s="22"/>
      <c r="AI164" s="22"/>
      <c r="AJ164" s="23"/>
      <c r="AK164" s="62"/>
      <c r="AL164" s="62"/>
      <c r="AM164" s="62"/>
      <c r="AN164" s="62"/>
      <c r="AO164" s="62"/>
      <c r="AP164" s="62"/>
      <c r="AQ164" s="62"/>
      <c r="AR164" s="62"/>
      <c r="AS164" s="62"/>
      <c r="AT164" s="15"/>
    </row>
    <row r="165" ht="15.75" customHeight="1">
      <c r="A165" s="101"/>
      <c r="B165" s="73"/>
      <c r="C165" s="73"/>
      <c r="D165" s="73"/>
      <c r="E165" s="73"/>
      <c r="F165" s="73"/>
      <c r="G165" s="73"/>
      <c r="H165" s="73"/>
      <c r="I165" s="73"/>
      <c r="J165" s="77"/>
      <c r="K165" s="5"/>
      <c r="L165" s="6"/>
      <c r="M165" s="7"/>
      <c r="N165" s="86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22"/>
      <c r="AF165" s="22"/>
      <c r="AG165" s="22"/>
      <c r="AH165" s="22"/>
      <c r="AI165" s="22"/>
      <c r="AJ165" s="23"/>
      <c r="AK165" s="62"/>
      <c r="AL165" s="62"/>
      <c r="AM165" s="62"/>
      <c r="AN165" s="62"/>
      <c r="AO165" s="62"/>
      <c r="AP165" s="62"/>
      <c r="AQ165" s="62"/>
      <c r="AR165" s="62"/>
      <c r="AS165" s="62"/>
      <c r="AT165" s="15"/>
    </row>
    <row r="166" ht="15.75" customHeight="1">
      <c r="A166" s="101"/>
      <c r="B166" s="73"/>
      <c r="C166" s="73"/>
      <c r="D166" s="73"/>
      <c r="E166" s="73"/>
      <c r="F166" s="73"/>
      <c r="G166" s="73"/>
      <c r="H166" s="73"/>
      <c r="I166" s="73"/>
      <c r="J166" s="77"/>
      <c r="K166" s="5"/>
      <c r="L166" s="6"/>
      <c r="M166" s="7"/>
      <c r="N166" s="86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22"/>
      <c r="AF166" s="22"/>
      <c r="AG166" s="22"/>
      <c r="AH166" s="22"/>
      <c r="AI166" s="22"/>
      <c r="AJ166" s="23"/>
      <c r="AK166" s="62"/>
      <c r="AL166" s="62"/>
      <c r="AM166" s="62"/>
      <c r="AN166" s="62"/>
      <c r="AO166" s="62"/>
      <c r="AP166" s="62"/>
      <c r="AQ166" s="62"/>
      <c r="AR166" s="62"/>
      <c r="AS166" s="62"/>
      <c r="AT166" s="15"/>
    </row>
    <row r="167" ht="15.75" customHeight="1">
      <c r="A167" s="101"/>
      <c r="B167" s="73"/>
      <c r="C167" s="73"/>
      <c r="D167" s="73"/>
      <c r="E167" s="73"/>
      <c r="F167" s="73"/>
      <c r="G167" s="73"/>
      <c r="H167" s="73"/>
      <c r="I167" s="73"/>
      <c r="J167" s="77"/>
      <c r="K167" s="5"/>
      <c r="L167" s="6"/>
      <c r="M167" s="7"/>
      <c r="N167" s="86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22"/>
      <c r="AF167" s="22"/>
      <c r="AG167" s="22"/>
      <c r="AH167" s="22"/>
      <c r="AI167" s="22"/>
      <c r="AJ167" s="23"/>
      <c r="AK167" s="62"/>
      <c r="AL167" s="62"/>
      <c r="AM167" s="62"/>
      <c r="AN167" s="62"/>
      <c r="AO167" s="62"/>
      <c r="AP167" s="62"/>
      <c r="AQ167" s="62"/>
      <c r="AR167" s="62"/>
      <c r="AS167" s="62"/>
      <c r="AT167" s="15"/>
    </row>
    <row r="168" ht="15.75" customHeight="1">
      <c r="A168" s="101"/>
      <c r="B168" s="73"/>
      <c r="C168" s="73"/>
      <c r="D168" s="73"/>
      <c r="E168" s="73"/>
      <c r="F168" s="73"/>
      <c r="G168" s="73"/>
      <c r="H168" s="73"/>
      <c r="I168" s="73"/>
      <c r="J168" s="77"/>
      <c r="K168" s="5"/>
      <c r="L168" s="6"/>
      <c r="M168" s="7"/>
      <c r="N168" s="86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22"/>
      <c r="AF168" s="22"/>
      <c r="AG168" s="22"/>
      <c r="AH168" s="22"/>
      <c r="AI168" s="22"/>
      <c r="AJ168" s="23"/>
      <c r="AK168" s="62"/>
      <c r="AL168" s="62"/>
      <c r="AM168" s="62"/>
      <c r="AN168" s="62"/>
      <c r="AO168" s="62"/>
      <c r="AP168" s="62"/>
      <c r="AQ168" s="62"/>
      <c r="AR168" s="62"/>
      <c r="AS168" s="62"/>
      <c r="AT168" s="15"/>
    </row>
    <row r="169" ht="15.75" customHeight="1">
      <c r="A169" s="101"/>
      <c r="B169" s="73"/>
      <c r="C169" s="73"/>
      <c r="D169" s="73"/>
      <c r="E169" s="73"/>
      <c r="F169" s="73"/>
      <c r="G169" s="73"/>
      <c r="H169" s="73"/>
      <c r="I169" s="73"/>
      <c r="J169" s="77"/>
      <c r="K169" s="5"/>
      <c r="L169" s="6"/>
      <c r="M169" s="7"/>
      <c r="N169" s="86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22"/>
      <c r="AF169" s="22"/>
      <c r="AG169" s="22"/>
      <c r="AH169" s="22"/>
      <c r="AI169" s="22"/>
      <c r="AJ169" s="23"/>
      <c r="AK169" s="62"/>
      <c r="AL169" s="62"/>
      <c r="AM169" s="62"/>
      <c r="AN169" s="62"/>
      <c r="AO169" s="62"/>
      <c r="AP169" s="62"/>
      <c r="AQ169" s="62"/>
      <c r="AR169" s="62"/>
      <c r="AS169" s="62"/>
      <c r="AT169" s="15"/>
    </row>
    <row r="170" ht="15.75" customHeight="1">
      <c r="A170" s="101"/>
      <c r="B170" s="73"/>
      <c r="C170" s="73"/>
      <c r="D170" s="73"/>
      <c r="E170" s="73"/>
      <c r="F170" s="73"/>
      <c r="G170" s="73"/>
      <c r="H170" s="73"/>
      <c r="I170" s="73"/>
      <c r="J170" s="77"/>
      <c r="K170" s="5"/>
      <c r="L170" s="6"/>
      <c r="M170" s="7"/>
      <c r="N170" s="86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22"/>
      <c r="AF170" s="22"/>
      <c r="AG170" s="22"/>
      <c r="AH170" s="22"/>
      <c r="AI170" s="22"/>
      <c r="AJ170" s="23"/>
      <c r="AK170" s="62"/>
      <c r="AL170" s="62"/>
      <c r="AM170" s="62"/>
      <c r="AN170" s="62"/>
      <c r="AO170" s="62"/>
      <c r="AP170" s="62"/>
      <c r="AQ170" s="62"/>
      <c r="AR170" s="62"/>
      <c r="AS170" s="62"/>
      <c r="AT170" s="15"/>
    </row>
    <row r="171" ht="15.75" customHeight="1">
      <c r="A171" s="101"/>
      <c r="B171" s="73"/>
      <c r="C171" s="73"/>
      <c r="D171" s="73"/>
      <c r="E171" s="73"/>
      <c r="F171" s="73"/>
      <c r="G171" s="73"/>
      <c r="H171" s="73"/>
      <c r="I171" s="73"/>
      <c r="J171" s="77"/>
      <c r="K171" s="5"/>
      <c r="L171" s="6"/>
      <c r="M171" s="7"/>
      <c r="N171" s="86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22"/>
      <c r="AF171" s="22"/>
      <c r="AG171" s="22"/>
      <c r="AH171" s="22"/>
      <c r="AI171" s="22"/>
      <c r="AJ171" s="23"/>
      <c r="AK171" s="62"/>
      <c r="AL171" s="62"/>
      <c r="AM171" s="62"/>
      <c r="AN171" s="62"/>
      <c r="AO171" s="62"/>
      <c r="AP171" s="62"/>
      <c r="AQ171" s="62"/>
      <c r="AR171" s="62"/>
      <c r="AS171" s="62"/>
      <c r="AT171" s="15"/>
    </row>
    <row r="172" ht="15.75" customHeight="1">
      <c r="A172" s="101"/>
      <c r="B172" s="73"/>
      <c r="C172" s="73"/>
      <c r="D172" s="73"/>
      <c r="E172" s="73"/>
      <c r="F172" s="73"/>
      <c r="G172" s="73"/>
      <c r="H172" s="73"/>
      <c r="I172" s="73"/>
      <c r="J172" s="77"/>
      <c r="K172" s="5"/>
      <c r="L172" s="6"/>
      <c r="M172" s="7"/>
      <c r="N172" s="86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22"/>
      <c r="AF172" s="22"/>
      <c r="AG172" s="22"/>
      <c r="AH172" s="22"/>
      <c r="AI172" s="22"/>
      <c r="AJ172" s="23"/>
      <c r="AK172" s="62"/>
      <c r="AL172" s="62"/>
      <c r="AM172" s="62"/>
      <c r="AN172" s="62"/>
      <c r="AO172" s="62"/>
      <c r="AP172" s="62"/>
      <c r="AQ172" s="62"/>
      <c r="AR172" s="62"/>
      <c r="AS172" s="62"/>
      <c r="AT172" s="15"/>
    </row>
    <row r="173" ht="15.75" customHeight="1">
      <c r="A173" s="101"/>
      <c r="B173" s="73"/>
      <c r="C173" s="73"/>
      <c r="D173" s="73"/>
      <c r="E173" s="73"/>
      <c r="F173" s="73"/>
      <c r="G173" s="73"/>
      <c r="H173" s="73"/>
      <c r="I173" s="73"/>
      <c r="J173" s="77"/>
      <c r="K173" s="5"/>
      <c r="L173" s="6"/>
      <c r="M173" s="7"/>
      <c r="N173" s="86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22"/>
      <c r="AF173" s="22"/>
      <c r="AG173" s="22"/>
      <c r="AH173" s="22"/>
      <c r="AI173" s="22"/>
      <c r="AJ173" s="23"/>
      <c r="AK173" s="62"/>
      <c r="AL173" s="62"/>
      <c r="AM173" s="62"/>
      <c r="AN173" s="62"/>
      <c r="AO173" s="62"/>
      <c r="AP173" s="62"/>
      <c r="AQ173" s="62"/>
      <c r="AR173" s="62"/>
      <c r="AS173" s="62"/>
      <c r="AT173" s="15"/>
    </row>
    <row r="174" ht="15.75" customHeight="1">
      <c r="A174" s="101"/>
      <c r="B174" s="73"/>
      <c r="C174" s="73"/>
      <c r="D174" s="73"/>
      <c r="E174" s="73"/>
      <c r="F174" s="73"/>
      <c r="G174" s="73"/>
      <c r="H174" s="73"/>
      <c r="I174" s="73"/>
      <c r="J174" s="77"/>
      <c r="K174" s="5"/>
      <c r="L174" s="6"/>
      <c r="M174" s="7"/>
      <c r="N174" s="86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22"/>
      <c r="AF174" s="22"/>
      <c r="AG174" s="22"/>
      <c r="AH174" s="22"/>
      <c r="AI174" s="22"/>
      <c r="AJ174" s="23"/>
      <c r="AK174" s="62"/>
      <c r="AL174" s="62"/>
      <c r="AM174" s="62"/>
      <c r="AN174" s="62"/>
      <c r="AO174" s="62"/>
      <c r="AP174" s="62"/>
      <c r="AQ174" s="62"/>
      <c r="AR174" s="62"/>
      <c r="AS174" s="62"/>
      <c r="AT174" s="15"/>
    </row>
    <row r="175" ht="15.75" customHeight="1">
      <c r="A175" s="101"/>
      <c r="B175" s="73"/>
      <c r="C175" s="73"/>
      <c r="D175" s="73"/>
      <c r="E175" s="73"/>
      <c r="F175" s="73"/>
      <c r="G175" s="73"/>
      <c r="H175" s="73"/>
      <c r="I175" s="73"/>
      <c r="J175" s="77"/>
      <c r="K175" s="5"/>
      <c r="L175" s="6"/>
      <c r="M175" s="7"/>
      <c r="N175" s="86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22"/>
      <c r="AF175" s="22"/>
      <c r="AG175" s="22"/>
      <c r="AH175" s="22"/>
      <c r="AI175" s="22"/>
      <c r="AJ175" s="23"/>
      <c r="AK175" s="62"/>
      <c r="AL175" s="62"/>
      <c r="AM175" s="62"/>
      <c r="AN175" s="62"/>
      <c r="AO175" s="62"/>
      <c r="AP175" s="62"/>
      <c r="AQ175" s="62"/>
      <c r="AR175" s="62"/>
      <c r="AS175" s="62"/>
      <c r="AT175" s="15"/>
    </row>
    <row r="176" ht="15.75" customHeight="1">
      <c r="A176" s="101"/>
      <c r="B176" s="73"/>
      <c r="C176" s="73"/>
      <c r="D176" s="73"/>
      <c r="E176" s="73"/>
      <c r="F176" s="73"/>
      <c r="G176" s="73"/>
      <c r="H176" s="73"/>
      <c r="I176" s="73"/>
      <c r="J176" s="77"/>
      <c r="K176" s="5"/>
      <c r="L176" s="6"/>
      <c r="M176" s="7"/>
      <c r="N176" s="86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22"/>
      <c r="AF176" s="22"/>
      <c r="AG176" s="22"/>
      <c r="AH176" s="22"/>
      <c r="AI176" s="22"/>
      <c r="AJ176" s="23"/>
      <c r="AK176" s="62"/>
      <c r="AL176" s="62"/>
      <c r="AM176" s="62"/>
      <c r="AN176" s="62"/>
      <c r="AO176" s="62"/>
      <c r="AP176" s="62"/>
      <c r="AQ176" s="62"/>
      <c r="AR176" s="62"/>
      <c r="AS176" s="62"/>
      <c r="AT176" s="15"/>
    </row>
    <row r="177" ht="15.75" customHeight="1">
      <c r="A177" s="101"/>
      <c r="B177" s="73"/>
      <c r="C177" s="73"/>
      <c r="D177" s="73"/>
      <c r="E177" s="73"/>
      <c r="F177" s="73"/>
      <c r="G177" s="73"/>
      <c r="H177" s="73"/>
      <c r="I177" s="73"/>
      <c r="J177" s="77"/>
      <c r="K177" s="5"/>
      <c r="L177" s="6"/>
      <c r="M177" s="7"/>
      <c r="N177" s="86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22"/>
      <c r="AF177" s="22"/>
      <c r="AG177" s="22"/>
      <c r="AH177" s="22"/>
      <c r="AI177" s="22"/>
      <c r="AJ177" s="23"/>
      <c r="AK177" s="62"/>
      <c r="AL177" s="62"/>
      <c r="AM177" s="62"/>
      <c r="AN177" s="62"/>
      <c r="AO177" s="62"/>
      <c r="AP177" s="62"/>
      <c r="AQ177" s="62"/>
      <c r="AR177" s="62"/>
      <c r="AS177" s="62"/>
      <c r="AT177" s="15"/>
    </row>
    <row r="178" ht="15.75" customHeight="1">
      <c r="A178" s="101"/>
      <c r="B178" s="73"/>
      <c r="C178" s="73"/>
      <c r="D178" s="73"/>
      <c r="E178" s="73"/>
      <c r="F178" s="73"/>
      <c r="G178" s="73"/>
      <c r="H178" s="73"/>
      <c r="I178" s="73"/>
      <c r="J178" s="77"/>
      <c r="K178" s="5"/>
      <c r="L178" s="6"/>
      <c r="M178" s="7"/>
      <c r="N178" s="86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22"/>
      <c r="AF178" s="22"/>
      <c r="AG178" s="22"/>
      <c r="AH178" s="22"/>
      <c r="AI178" s="22"/>
      <c r="AJ178" s="23"/>
      <c r="AK178" s="62"/>
      <c r="AL178" s="62"/>
      <c r="AM178" s="62"/>
      <c r="AN178" s="62"/>
      <c r="AO178" s="62"/>
      <c r="AP178" s="62"/>
      <c r="AQ178" s="62"/>
      <c r="AR178" s="62"/>
      <c r="AS178" s="62"/>
      <c r="AT178" s="15"/>
    </row>
    <row r="179" ht="15.75" customHeight="1">
      <c r="A179" s="101"/>
      <c r="B179" s="73"/>
      <c r="C179" s="73"/>
      <c r="D179" s="73"/>
      <c r="E179" s="73"/>
      <c r="F179" s="73"/>
      <c r="G179" s="73"/>
      <c r="H179" s="73"/>
      <c r="I179" s="73"/>
      <c r="J179" s="77"/>
      <c r="K179" s="5"/>
      <c r="L179" s="6"/>
      <c r="M179" s="7"/>
      <c r="N179" s="86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22"/>
      <c r="AF179" s="22"/>
      <c r="AG179" s="22"/>
      <c r="AH179" s="22"/>
      <c r="AI179" s="22"/>
      <c r="AJ179" s="23"/>
      <c r="AK179" s="62"/>
      <c r="AL179" s="62"/>
      <c r="AM179" s="62"/>
      <c r="AN179" s="62"/>
      <c r="AO179" s="62"/>
      <c r="AP179" s="62"/>
      <c r="AQ179" s="62"/>
      <c r="AR179" s="62"/>
      <c r="AS179" s="62"/>
      <c r="AT179" s="15"/>
    </row>
    <row r="180" ht="15.75" customHeight="1">
      <c r="A180" s="101"/>
      <c r="B180" s="73"/>
      <c r="C180" s="73"/>
      <c r="D180" s="73"/>
      <c r="E180" s="73"/>
      <c r="F180" s="73"/>
      <c r="G180" s="73"/>
      <c r="H180" s="73"/>
      <c r="I180" s="73"/>
      <c r="J180" s="77"/>
      <c r="K180" s="5"/>
      <c r="L180" s="6"/>
      <c r="M180" s="7"/>
      <c r="N180" s="86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22"/>
      <c r="AF180" s="22"/>
      <c r="AG180" s="22"/>
      <c r="AH180" s="22"/>
      <c r="AI180" s="22"/>
      <c r="AJ180" s="23"/>
      <c r="AK180" s="62"/>
      <c r="AL180" s="62"/>
      <c r="AM180" s="62"/>
      <c r="AN180" s="62"/>
      <c r="AO180" s="62"/>
      <c r="AP180" s="62"/>
      <c r="AQ180" s="62"/>
      <c r="AR180" s="62"/>
      <c r="AS180" s="62"/>
      <c r="AT180" s="15"/>
    </row>
    <row r="181" ht="15.75" customHeight="1">
      <c r="A181" s="101"/>
      <c r="B181" s="73"/>
      <c r="C181" s="73"/>
      <c r="D181" s="73"/>
      <c r="E181" s="73"/>
      <c r="F181" s="73"/>
      <c r="G181" s="73"/>
      <c r="H181" s="73"/>
      <c r="I181" s="73"/>
      <c r="J181" s="77"/>
      <c r="K181" s="5"/>
      <c r="L181" s="6"/>
      <c r="M181" s="7"/>
      <c r="N181" s="86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22"/>
      <c r="AF181" s="22"/>
      <c r="AG181" s="22"/>
      <c r="AH181" s="22"/>
      <c r="AI181" s="22"/>
      <c r="AJ181" s="23"/>
      <c r="AK181" s="62"/>
      <c r="AL181" s="62"/>
      <c r="AM181" s="62"/>
      <c r="AN181" s="62"/>
      <c r="AO181" s="62"/>
      <c r="AP181" s="62"/>
      <c r="AQ181" s="62"/>
      <c r="AR181" s="62"/>
      <c r="AS181" s="62"/>
      <c r="AT181" s="15"/>
    </row>
    <row r="182" ht="15.75" customHeight="1">
      <c r="A182" s="101"/>
      <c r="B182" s="73"/>
      <c r="C182" s="73"/>
      <c r="D182" s="73"/>
      <c r="E182" s="73"/>
      <c r="F182" s="73"/>
      <c r="G182" s="73"/>
      <c r="H182" s="73"/>
      <c r="I182" s="73"/>
      <c r="J182" s="77"/>
      <c r="K182" s="5"/>
      <c r="L182" s="6"/>
      <c r="M182" s="7"/>
      <c r="N182" s="86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22"/>
      <c r="AF182" s="22"/>
      <c r="AG182" s="22"/>
      <c r="AH182" s="22"/>
      <c r="AI182" s="22"/>
      <c r="AJ182" s="23"/>
      <c r="AK182" s="62"/>
      <c r="AL182" s="62"/>
      <c r="AM182" s="62"/>
      <c r="AN182" s="62"/>
      <c r="AO182" s="62"/>
      <c r="AP182" s="62"/>
      <c r="AQ182" s="62"/>
      <c r="AR182" s="62"/>
      <c r="AS182" s="62"/>
      <c r="AT182" s="15"/>
    </row>
    <row r="183" ht="15.75" customHeight="1">
      <c r="A183" s="101"/>
      <c r="B183" s="73"/>
      <c r="C183" s="73"/>
      <c r="D183" s="73"/>
      <c r="E183" s="73"/>
      <c r="F183" s="73"/>
      <c r="G183" s="73"/>
      <c r="H183" s="73"/>
      <c r="I183" s="73"/>
      <c r="J183" s="77"/>
      <c r="K183" s="5"/>
      <c r="L183" s="6"/>
      <c r="M183" s="7"/>
      <c r="N183" s="86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22"/>
      <c r="AF183" s="22"/>
      <c r="AG183" s="22"/>
      <c r="AH183" s="22"/>
      <c r="AI183" s="22"/>
      <c r="AJ183" s="23"/>
      <c r="AK183" s="62"/>
      <c r="AL183" s="62"/>
      <c r="AM183" s="62"/>
      <c r="AN183" s="62"/>
      <c r="AO183" s="62"/>
      <c r="AP183" s="62"/>
      <c r="AQ183" s="62"/>
      <c r="AR183" s="62"/>
      <c r="AS183" s="62"/>
      <c r="AT183" s="15"/>
    </row>
    <row r="184" ht="15.75" customHeight="1">
      <c r="A184" s="101"/>
      <c r="B184" s="73"/>
      <c r="C184" s="73"/>
      <c r="D184" s="73"/>
      <c r="E184" s="73"/>
      <c r="F184" s="73"/>
      <c r="G184" s="73"/>
      <c r="H184" s="73"/>
      <c r="I184" s="73"/>
      <c r="J184" s="77"/>
      <c r="K184" s="5"/>
      <c r="L184" s="6"/>
      <c r="M184" s="7"/>
      <c r="N184" s="86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22"/>
      <c r="AF184" s="22"/>
      <c r="AG184" s="22"/>
      <c r="AH184" s="22"/>
      <c r="AI184" s="22"/>
      <c r="AJ184" s="23"/>
      <c r="AK184" s="62"/>
      <c r="AL184" s="62"/>
      <c r="AM184" s="62"/>
      <c r="AN184" s="62"/>
      <c r="AO184" s="62"/>
      <c r="AP184" s="62"/>
      <c r="AQ184" s="62"/>
      <c r="AR184" s="62"/>
      <c r="AS184" s="62"/>
      <c r="AT184" s="15"/>
    </row>
    <row r="185" ht="15.75" customHeight="1">
      <c r="A185" s="101"/>
      <c r="B185" s="73"/>
      <c r="C185" s="73"/>
      <c r="D185" s="73"/>
      <c r="E185" s="73"/>
      <c r="F185" s="73"/>
      <c r="G185" s="73"/>
      <c r="H185" s="73"/>
      <c r="I185" s="73"/>
      <c r="J185" s="77"/>
      <c r="K185" s="5"/>
      <c r="L185" s="6"/>
      <c r="M185" s="7"/>
      <c r="N185" s="86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22"/>
      <c r="AF185" s="22"/>
      <c r="AG185" s="22"/>
      <c r="AH185" s="22"/>
      <c r="AI185" s="22"/>
      <c r="AJ185" s="23"/>
      <c r="AK185" s="62"/>
      <c r="AL185" s="62"/>
      <c r="AM185" s="62"/>
      <c r="AN185" s="62"/>
      <c r="AO185" s="62"/>
      <c r="AP185" s="62"/>
      <c r="AQ185" s="62"/>
      <c r="AR185" s="62"/>
      <c r="AS185" s="62"/>
      <c r="AT185" s="15"/>
    </row>
    <row r="186" ht="15.75" customHeight="1">
      <c r="A186" s="101"/>
      <c r="B186" s="73"/>
      <c r="C186" s="73"/>
      <c r="D186" s="73"/>
      <c r="E186" s="73"/>
      <c r="F186" s="73"/>
      <c r="G186" s="73"/>
      <c r="H186" s="73"/>
      <c r="I186" s="73"/>
      <c r="J186" s="77"/>
      <c r="K186" s="5"/>
      <c r="L186" s="6"/>
      <c r="M186" s="7"/>
      <c r="N186" s="86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22"/>
      <c r="AF186" s="22"/>
      <c r="AG186" s="22"/>
      <c r="AH186" s="22"/>
      <c r="AI186" s="22"/>
      <c r="AJ186" s="23"/>
      <c r="AK186" s="62"/>
      <c r="AL186" s="62"/>
      <c r="AM186" s="62"/>
      <c r="AN186" s="62"/>
      <c r="AO186" s="62"/>
      <c r="AP186" s="62"/>
      <c r="AQ186" s="62"/>
      <c r="AR186" s="62"/>
      <c r="AS186" s="62"/>
      <c r="AT186" s="15"/>
    </row>
    <row r="187" ht="15.75" customHeight="1">
      <c r="A187" s="101"/>
      <c r="B187" s="73"/>
      <c r="C187" s="73"/>
      <c r="D187" s="73"/>
      <c r="E187" s="73"/>
      <c r="F187" s="73"/>
      <c r="G187" s="73"/>
      <c r="H187" s="73"/>
      <c r="I187" s="73"/>
      <c r="J187" s="77"/>
      <c r="K187" s="5"/>
      <c r="L187" s="6"/>
      <c r="M187" s="7"/>
      <c r="N187" s="86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22"/>
      <c r="AF187" s="22"/>
      <c r="AG187" s="22"/>
      <c r="AH187" s="22"/>
      <c r="AI187" s="22"/>
      <c r="AJ187" s="23"/>
      <c r="AK187" s="62"/>
      <c r="AL187" s="62"/>
      <c r="AM187" s="62"/>
      <c r="AN187" s="62"/>
      <c r="AO187" s="62"/>
      <c r="AP187" s="62"/>
      <c r="AQ187" s="62"/>
      <c r="AR187" s="62"/>
      <c r="AS187" s="62"/>
      <c r="AT187" s="15"/>
    </row>
    <row r="188" ht="15.75" customHeight="1">
      <c r="A188" s="101"/>
      <c r="B188" s="73"/>
      <c r="C188" s="73"/>
      <c r="D188" s="73"/>
      <c r="E188" s="73"/>
      <c r="F188" s="73"/>
      <c r="G188" s="73"/>
      <c r="H188" s="73"/>
      <c r="I188" s="73"/>
      <c r="J188" s="77"/>
      <c r="K188" s="5"/>
      <c r="L188" s="6"/>
      <c r="M188" s="7"/>
      <c r="N188" s="86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22"/>
      <c r="AF188" s="22"/>
      <c r="AG188" s="22"/>
      <c r="AH188" s="22"/>
      <c r="AI188" s="22"/>
      <c r="AJ188" s="23"/>
      <c r="AK188" s="62"/>
      <c r="AL188" s="62"/>
      <c r="AM188" s="62"/>
      <c r="AN188" s="62"/>
      <c r="AO188" s="62"/>
      <c r="AP188" s="62"/>
      <c r="AQ188" s="62"/>
      <c r="AR188" s="62"/>
      <c r="AS188" s="62"/>
      <c r="AT188" s="15"/>
    </row>
    <row r="189" ht="15.75" customHeight="1">
      <c r="A189" s="101"/>
      <c r="B189" s="73"/>
      <c r="C189" s="73"/>
      <c r="D189" s="73"/>
      <c r="E189" s="73"/>
      <c r="F189" s="73"/>
      <c r="G189" s="73"/>
      <c r="H189" s="73"/>
      <c r="I189" s="73"/>
      <c r="J189" s="77"/>
      <c r="K189" s="5"/>
      <c r="L189" s="6"/>
      <c r="M189" s="7"/>
      <c r="N189" s="86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22"/>
      <c r="AF189" s="22"/>
      <c r="AG189" s="22"/>
      <c r="AH189" s="22"/>
      <c r="AI189" s="22"/>
      <c r="AJ189" s="23"/>
      <c r="AK189" s="62"/>
      <c r="AL189" s="62"/>
      <c r="AM189" s="62"/>
      <c r="AN189" s="62"/>
      <c r="AO189" s="62"/>
      <c r="AP189" s="62"/>
      <c r="AQ189" s="62"/>
      <c r="AR189" s="62"/>
      <c r="AS189" s="62"/>
      <c r="AT189" s="15"/>
    </row>
    <row r="190" ht="15.75" customHeight="1">
      <c r="A190" s="101"/>
      <c r="B190" s="73"/>
      <c r="C190" s="73"/>
      <c r="D190" s="73"/>
      <c r="E190" s="73"/>
      <c r="F190" s="73"/>
      <c r="G190" s="73"/>
      <c r="H190" s="73"/>
      <c r="I190" s="73"/>
      <c r="J190" s="77"/>
      <c r="K190" s="5"/>
      <c r="L190" s="6"/>
      <c r="M190" s="7"/>
      <c r="N190" s="86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22"/>
      <c r="AF190" s="22"/>
      <c r="AG190" s="22"/>
      <c r="AH190" s="22"/>
      <c r="AI190" s="22"/>
      <c r="AJ190" s="23"/>
      <c r="AK190" s="62"/>
      <c r="AL190" s="62"/>
      <c r="AM190" s="62"/>
      <c r="AN190" s="62"/>
      <c r="AO190" s="62"/>
      <c r="AP190" s="62"/>
      <c r="AQ190" s="62"/>
      <c r="AR190" s="62"/>
      <c r="AS190" s="62"/>
      <c r="AT190" s="15"/>
    </row>
    <row r="191" ht="15.75" customHeight="1">
      <c r="A191" s="101"/>
      <c r="B191" s="73"/>
      <c r="C191" s="73"/>
      <c r="D191" s="73"/>
      <c r="E191" s="73"/>
      <c r="F191" s="73"/>
      <c r="G191" s="73"/>
      <c r="H191" s="73"/>
      <c r="I191" s="73"/>
      <c r="J191" s="77"/>
      <c r="K191" s="5"/>
      <c r="L191" s="6"/>
      <c r="M191" s="7"/>
      <c r="N191" s="86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22"/>
      <c r="AF191" s="22"/>
      <c r="AG191" s="22"/>
      <c r="AH191" s="22"/>
      <c r="AI191" s="22"/>
      <c r="AJ191" s="23"/>
      <c r="AK191" s="62"/>
      <c r="AL191" s="62"/>
      <c r="AM191" s="62"/>
      <c r="AN191" s="62"/>
      <c r="AO191" s="62"/>
      <c r="AP191" s="62"/>
      <c r="AQ191" s="62"/>
      <c r="AR191" s="62"/>
      <c r="AS191" s="62"/>
      <c r="AT191" s="15"/>
    </row>
    <row r="192" ht="15.75" customHeight="1">
      <c r="A192" s="101"/>
      <c r="B192" s="73"/>
      <c r="C192" s="73"/>
      <c r="D192" s="73"/>
      <c r="E192" s="73"/>
      <c r="F192" s="73"/>
      <c r="G192" s="73"/>
      <c r="H192" s="73"/>
      <c r="I192" s="73"/>
      <c r="J192" s="77"/>
      <c r="K192" s="5"/>
      <c r="L192" s="6"/>
      <c r="M192" s="7"/>
      <c r="N192" s="86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22"/>
      <c r="AF192" s="22"/>
      <c r="AG192" s="22"/>
      <c r="AH192" s="22"/>
      <c r="AI192" s="22"/>
      <c r="AJ192" s="23"/>
      <c r="AK192" s="62"/>
      <c r="AL192" s="62"/>
      <c r="AM192" s="62"/>
      <c r="AN192" s="62"/>
      <c r="AO192" s="62"/>
      <c r="AP192" s="62"/>
      <c r="AQ192" s="62"/>
      <c r="AR192" s="62"/>
      <c r="AS192" s="62"/>
      <c r="AT192" s="15"/>
    </row>
    <row r="193" ht="15.75" customHeight="1">
      <c r="A193" s="101"/>
      <c r="B193" s="73"/>
      <c r="C193" s="73"/>
      <c r="D193" s="73"/>
      <c r="E193" s="73"/>
      <c r="F193" s="73"/>
      <c r="G193" s="73"/>
      <c r="H193" s="73"/>
      <c r="I193" s="73"/>
      <c r="J193" s="77"/>
      <c r="K193" s="5"/>
      <c r="L193" s="6"/>
      <c r="M193" s="7"/>
      <c r="N193" s="86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22"/>
      <c r="AF193" s="22"/>
      <c r="AG193" s="22"/>
      <c r="AH193" s="22"/>
      <c r="AI193" s="22"/>
      <c r="AJ193" s="23"/>
      <c r="AK193" s="62"/>
      <c r="AL193" s="62"/>
      <c r="AM193" s="62"/>
      <c r="AN193" s="62"/>
      <c r="AO193" s="62"/>
      <c r="AP193" s="62"/>
      <c r="AQ193" s="62"/>
      <c r="AR193" s="62"/>
      <c r="AS193" s="62"/>
      <c r="AT193" s="15"/>
    </row>
    <row r="194" ht="15.75" customHeight="1">
      <c r="A194" s="101"/>
      <c r="B194" s="73"/>
      <c r="C194" s="73"/>
      <c r="D194" s="73"/>
      <c r="E194" s="73"/>
      <c r="F194" s="73"/>
      <c r="G194" s="73"/>
      <c r="H194" s="73"/>
      <c r="I194" s="73"/>
      <c r="J194" s="77"/>
      <c r="K194" s="5"/>
      <c r="L194" s="6"/>
      <c r="M194" s="7"/>
      <c r="N194" s="86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22"/>
      <c r="AF194" s="22"/>
      <c r="AG194" s="22"/>
      <c r="AH194" s="22"/>
      <c r="AI194" s="22"/>
      <c r="AJ194" s="23"/>
      <c r="AK194" s="62"/>
      <c r="AL194" s="62"/>
      <c r="AM194" s="62"/>
      <c r="AN194" s="62"/>
      <c r="AO194" s="62"/>
      <c r="AP194" s="62"/>
      <c r="AQ194" s="62"/>
      <c r="AR194" s="62"/>
      <c r="AS194" s="62"/>
      <c r="AT194" s="15"/>
    </row>
    <row r="195" ht="15.75" customHeight="1">
      <c r="A195" s="101"/>
      <c r="B195" s="73"/>
      <c r="C195" s="73"/>
      <c r="D195" s="73"/>
      <c r="E195" s="73"/>
      <c r="F195" s="73"/>
      <c r="G195" s="73"/>
      <c r="H195" s="73"/>
      <c r="I195" s="73"/>
      <c r="J195" s="77"/>
      <c r="K195" s="5"/>
      <c r="L195" s="6"/>
      <c r="M195" s="7"/>
      <c r="N195" s="86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22"/>
      <c r="AF195" s="22"/>
      <c r="AG195" s="22"/>
      <c r="AH195" s="22"/>
      <c r="AI195" s="22"/>
      <c r="AJ195" s="23"/>
      <c r="AK195" s="62"/>
      <c r="AL195" s="62"/>
      <c r="AM195" s="62"/>
      <c r="AN195" s="62"/>
      <c r="AO195" s="62"/>
      <c r="AP195" s="62"/>
      <c r="AQ195" s="62"/>
      <c r="AR195" s="62"/>
      <c r="AS195" s="62"/>
      <c r="AT195" s="15"/>
    </row>
    <row r="196" ht="15.75" customHeight="1">
      <c r="A196" s="101"/>
      <c r="B196" s="73"/>
      <c r="C196" s="73"/>
      <c r="D196" s="73"/>
      <c r="E196" s="73"/>
      <c r="F196" s="73"/>
      <c r="G196" s="73"/>
      <c r="H196" s="73"/>
      <c r="I196" s="73"/>
      <c r="J196" s="77"/>
      <c r="K196" s="5"/>
      <c r="L196" s="6"/>
      <c r="M196" s="7"/>
      <c r="N196" s="86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22"/>
      <c r="AF196" s="22"/>
      <c r="AG196" s="22"/>
      <c r="AH196" s="22"/>
      <c r="AI196" s="22"/>
      <c r="AJ196" s="23"/>
      <c r="AK196" s="62"/>
      <c r="AL196" s="62"/>
      <c r="AM196" s="62"/>
      <c r="AN196" s="62"/>
      <c r="AO196" s="62"/>
      <c r="AP196" s="62"/>
      <c r="AQ196" s="62"/>
      <c r="AR196" s="62"/>
      <c r="AS196" s="62"/>
      <c r="AT196" s="15"/>
    </row>
    <row r="197" ht="15.75" customHeight="1">
      <c r="A197" s="101"/>
      <c r="B197" s="73"/>
      <c r="C197" s="73"/>
      <c r="D197" s="73"/>
      <c r="E197" s="73"/>
      <c r="F197" s="73"/>
      <c r="G197" s="73"/>
      <c r="H197" s="73"/>
      <c r="I197" s="73"/>
      <c r="J197" s="77"/>
      <c r="K197" s="5"/>
      <c r="L197" s="6"/>
      <c r="M197" s="7"/>
      <c r="N197" s="86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22"/>
      <c r="AF197" s="22"/>
      <c r="AG197" s="22"/>
      <c r="AH197" s="22"/>
      <c r="AI197" s="22"/>
      <c r="AJ197" s="23"/>
      <c r="AK197" s="62"/>
      <c r="AL197" s="62"/>
      <c r="AM197" s="62"/>
      <c r="AN197" s="62"/>
      <c r="AO197" s="62"/>
      <c r="AP197" s="62"/>
      <c r="AQ197" s="62"/>
      <c r="AR197" s="62"/>
      <c r="AS197" s="62"/>
      <c r="AT197" s="15"/>
    </row>
    <row r="198" ht="15.75" customHeight="1">
      <c r="A198" s="101"/>
      <c r="B198" s="73"/>
      <c r="C198" s="73"/>
      <c r="D198" s="73"/>
      <c r="E198" s="73"/>
      <c r="F198" s="73"/>
      <c r="G198" s="73"/>
      <c r="H198" s="73"/>
      <c r="I198" s="73"/>
      <c r="J198" s="77"/>
      <c r="K198" s="5"/>
      <c r="L198" s="6"/>
      <c r="M198" s="7"/>
      <c r="N198" s="86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22"/>
      <c r="AF198" s="22"/>
      <c r="AG198" s="22"/>
      <c r="AH198" s="22"/>
      <c r="AI198" s="22"/>
      <c r="AJ198" s="23"/>
      <c r="AK198" s="62"/>
      <c r="AL198" s="62"/>
      <c r="AM198" s="62"/>
      <c r="AN198" s="62"/>
      <c r="AO198" s="62"/>
      <c r="AP198" s="62"/>
      <c r="AQ198" s="62"/>
      <c r="AR198" s="62"/>
      <c r="AS198" s="62"/>
      <c r="AT198" s="15"/>
    </row>
    <row r="199" ht="15.75" customHeight="1">
      <c r="A199" s="101"/>
      <c r="B199" s="73"/>
      <c r="C199" s="73"/>
      <c r="D199" s="73"/>
      <c r="E199" s="73"/>
      <c r="F199" s="73"/>
      <c r="G199" s="73"/>
      <c r="H199" s="73"/>
      <c r="I199" s="73"/>
      <c r="J199" s="77"/>
      <c r="K199" s="5"/>
      <c r="L199" s="6"/>
      <c r="M199" s="7"/>
      <c r="N199" s="86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22"/>
      <c r="AF199" s="22"/>
      <c r="AG199" s="22"/>
      <c r="AH199" s="22"/>
      <c r="AI199" s="22"/>
      <c r="AJ199" s="23"/>
      <c r="AK199" s="62"/>
      <c r="AL199" s="62"/>
      <c r="AM199" s="62"/>
      <c r="AN199" s="62"/>
      <c r="AO199" s="62"/>
      <c r="AP199" s="62"/>
      <c r="AQ199" s="62"/>
      <c r="AR199" s="62"/>
      <c r="AS199" s="62"/>
      <c r="AT199" s="15"/>
    </row>
    <row r="200" ht="15.75" customHeight="1">
      <c r="A200" s="101"/>
      <c r="B200" s="73"/>
      <c r="C200" s="73"/>
      <c r="D200" s="73"/>
      <c r="E200" s="73"/>
      <c r="F200" s="73"/>
      <c r="G200" s="73"/>
      <c r="H200" s="73"/>
      <c r="I200" s="73"/>
      <c r="J200" s="77"/>
      <c r="K200" s="5"/>
      <c r="L200" s="6"/>
      <c r="M200" s="7"/>
      <c r="N200" s="86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22"/>
      <c r="AF200" s="22"/>
      <c r="AG200" s="22"/>
      <c r="AH200" s="22"/>
      <c r="AI200" s="22"/>
      <c r="AJ200" s="23"/>
      <c r="AK200" s="62"/>
      <c r="AL200" s="62"/>
      <c r="AM200" s="62"/>
      <c r="AN200" s="62"/>
      <c r="AO200" s="62"/>
      <c r="AP200" s="62"/>
      <c r="AQ200" s="62"/>
      <c r="AR200" s="62"/>
      <c r="AS200" s="62"/>
      <c r="AT200" s="15"/>
    </row>
    <row r="201" ht="15.75" customHeight="1">
      <c r="A201" s="101"/>
      <c r="B201" s="73"/>
      <c r="C201" s="73"/>
      <c r="D201" s="73"/>
      <c r="E201" s="73"/>
      <c r="F201" s="73"/>
      <c r="G201" s="73"/>
      <c r="H201" s="73"/>
      <c r="I201" s="73"/>
      <c r="J201" s="77"/>
      <c r="K201" s="5"/>
      <c r="L201" s="6"/>
      <c r="M201" s="7"/>
      <c r="N201" s="86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22"/>
      <c r="AF201" s="22"/>
      <c r="AG201" s="22"/>
      <c r="AH201" s="22"/>
      <c r="AI201" s="22"/>
      <c r="AJ201" s="23"/>
      <c r="AK201" s="62"/>
      <c r="AL201" s="62"/>
      <c r="AM201" s="62"/>
      <c r="AN201" s="62"/>
      <c r="AO201" s="62"/>
      <c r="AP201" s="62"/>
      <c r="AQ201" s="62"/>
      <c r="AR201" s="62"/>
      <c r="AS201" s="62"/>
      <c r="AT201" s="15"/>
    </row>
    <row r="202" ht="15.75" customHeight="1">
      <c r="A202" s="101"/>
      <c r="B202" s="73"/>
      <c r="C202" s="73"/>
      <c r="D202" s="73"/>
      <c r="E202" s="73"/>
      <c r="F202" s="73"/>
      <c r="G202" s="73"/>
      <c r="H202" s="73"/>
      <c r="I202" s="73"/>
      <c r="J202" s="77"/>
      <c r="K202" s="5"/>
      <c r="L202" s="6"/>
      <c r="M202" s="7"/>
      <c r="N202" s="86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22"/>
      <c r="AF202" s="22"/>
      <c r="AG202" s="22"/>
      <c r="AH202" s="22"/>
      <c r="AI202" s="22"/>
      <c r="AJ202" s="23"/>
      <c r="AK202" s="62"/>
      <c r="AL202" s="62"/>
      <c r="AM202" s="62"/>
      <c r="AN202" s="62"/>
      <c r="AO202" s="62"/>
      <c r="AP202" s="62"/>
      <c r="AQ202" s="62"/>
      <c r="AR202" s="62"/>
      <c r="AS202" s="62"/>
      <c r="AT202" s="15"/>
    </row>
    <row r="203" ht="15.75" customHeight="1">
      <c r="A203" s="101"/>
      <c r="B203" s="73"/>
      <c r="C203" s="73"/>
      <c r="D203" s="73"/>
      <c r="E203" s="73"/>
      <c r="F203" s="73"/>
      <c r="G203" s="73"/>
      <c r="H203" s="73"/>
      <c r="I203" s="73"/>
      <c r="J203" s="77"/>
      <c r="K203" s="5"/>
      <c r="L203" s="6"/>
      <c r="M203" s="7"/>
      <c r="N203" s="86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22"/>
      <c r="AF203" s="22"/>
      <c r="AG203" s="22"/>
      <c r="AH203" s="22"/>
      <c r="AI203" s="22"/>
      <c r="AJ203" s="23"/>
      <c r="AK203" s="62"/>
      <c r="AL203" s="62"/>
      <c r="AM203" s="62"/>
      <c r="AN203" s="62"/>
      <c r="AO203" s="62"/>
      <c r="AP203" s="62"/>
      <c r="AQ203" s="62"/>
      <c r="AR203" s="62"/>
      <c r="AS203" s="62"/>
      <c r="AT203" s="15"/>
    </row>
    <row r="204" ht="15.75" customHeight="1">
      <c r="A204" s="101"/>
      <c r="B204" s="73"/>
      <c r="C204" s="73"/>
      <c r="D204" s="73"/>
      <c r="E204" s="73"/>
      <c r="F204" s="73"/>
      <c r="G204" s="73"/>
      <c r="H204" s="73"/>
      <c r="I204" s="73"/>
      <c r="J204" s="77"/>
      <c r="K204" s="5"/>
      <c r="L204" s="6"/>
      <c r="M204" s="7"/>
      <c r="N204" s="86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22"/>
      <c r="AF204" s="22"/>
      <c r="AG204" s="22"/>
      <c r="AH204" s="22"/>
      <c r="AI204" s="22"/>
      <c r="AJ204" s="23"/>
      <c r="AK204" s="62"/>
      <c r="AL204" s="62"/>
      <c r="AM204" s="62"/>
      <c r="AN204" s="62"/>
      <c r="AO204" s="62"/>
      <c r="AP204" s="62"/>
      <c r="AQ204" s="62"/>
      <c r="AR204" s="62"/>
      <c r="AS204" s="62"/>
      <c r="AT204" s="15"/>
    </row>
    <row r="205" ht="15.75" customHeight="1">
      <c r="A205" s="101"/>
      <c r="B205" s="73"/>
      <c r="C205" s="73"/>
      <c r="D205" s="73"/>
      <c r="E205" s="73"/>
      <c r="F205" s="73"/>
      <c r="G205" s="73"/>
      <c r="H205" s="73"/>
      <c r="I205" s="73"/>
      <c r="J205" s="77"/>
      <c r="K205" s="5"/>
      <c r="L205" s="6"/>
      <c r="M205" s="7"/>
      <c r="N205" s="86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22"/>
      <c r="AF205" s="22"/>
      <c r="AG205" s="22"/>
      <c r="AH205" s="22"/>
      <c r="AI205" s="22"/>
      <c r="AJ205" s="23"/>
      <c r="AK205" s="62"/>
      <c r="AL205" s="62"/>
      <c r="AM205" s="62"/>
      <c r="AN205" s="62"/>
      <c r="AO205" s="62"/>
      <c r="AP205" s="62"/>
      <c r="AQ205" s="62"/>
      <c r="AR205" s="62"/>
      <c r="AS205" s="62"/>
      <c r="AT205" s="15"/>
    </row>
    <row r="206" ht="15.75" customHeight="1">
      <c r="A206" s="101"/>
      <c r="B206" s="73"/>
      <c r="C206" s="73"/>
      <c r="D206" s="73"/>
      <c r="E206" s="73"/>
      <c r="F206" s="73"/>
      <c r="G206" s="73"/>
      <c r="H206" s="73"/>
      <c r="I206" s="73"/>
      <c r="J206" s="77"/>
      <c r="K206" s="5"/>
      <c r="L206" s="6"/>
      <c r="M206" s="7"/>
      <c r="N206" s="86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22"/>
      <c r="AF206" s="22"/>
      <c r="AG206" s="22"/>
      <c r="AH206" s="22"/>
      <c r="AI206" s="22"/>
      <c r="AJ206" s="23"/>
      <c r="AK206" s="62"/>
      <c r="AL206" s="62"/>
      <c r="AM206" s="62"/>
      <c r="AN206" s="62"/>
      <c r="AO206" s="62"/>
      <c r="AP206" s="62"/>
      <c r="AQ206" s="62"/>
      <c r="AR206" s="62"/>
      <c r="AS206" s="62"/>
      <c r="AT206" s="15"/>
    </row>
    <row r="207" ht="15.75" customHeight="1">
      <c r="A207" s="101"/>
      <c r="B207" s="73"/>
      <c r="C207" s="73"/>
      <c r="D207" s="73"/>
      <c r="E207" s="73"/>
      <c r="F207" s="73"/>
      <c r="G207" s="73"/>
      <c r="H207" s="73"/>
      <c r="I207" s="73"/>
      <c r="J207" s="77"/>
      <c r="K207" s="5"/>
      <c r="L207" s="6"/>
      <c r="M207" s="7"/>
      <c r="N207" s="86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22"/>
      <c r="AF207" s="22"/>
      <c r="AG207" s="22"/>
      <c r="AH207" s="22"/>
      <c r="AI207" s="22"/>
      <c r="AJ207" s="23"/>
      <c r="AK207" s="62"/>
      <c r="AL207" s="62"/>
      <c r="AM207" s="62"/>
      <c r="AN207" s="62"/>
      <c r="AO207" s="62"/>
      <c r="AP207" s="62"/>
      <c r="AQ207" s="62"/>
      <c r="AR207" s="62"/>
      <c r="AS207" s="62"/>
      <c r="AT207" s="15"/>
    </row>
    <row r="208" ht="15.75" customHeight="1">
      <c r="A208" s="101"/>
      <c r="B208" s="73"/>
      <c r="C208" s="73"/>
      <c r="D208" s="73"/>
      <c r="E208" s="73"/>
      <c r="F208" s="73"/>
      <c r="G208" s="73"/>
      <c r="H208" s="73"/>
      <c r="I208" s="73"/>
      <c r="J208" s="77"/>
      <c r="K208" s="5"/>
      <c r="L208" s="6"/>
      <c r="M208" s="7"/>
      <c r="N208" s="86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22"/>
      <c r="AF208" s="22"/>
      <c r="AG208" s="22"/>
      <c r="AH208" s="22"/>
      <c r="AI208" s="22"/>
      <c r="AJ208" s="23"/>
      <c r="AK208" s="62"/>
      <c r="AL208" s="62"/>
      <c r="AM208" s="62"/>
      <c r="AN208" s="62"/>
      <c r="AO208" s="62"/>
      <c r="AP208" s="62"/>
      <c r="AQ208" s="62"/>
      <c r="AR208" s="62"/>
      <c r="AS208" s="62"/>
      <c r="AT208" s="15"/>
    </row>
    <row r="209" ht="15.75" customHeight="1">
      <c r="A209" s="101"/>
      <c r="B209" s="73"/>
      <c r="C209" s="73"/>
      <c r="D209" s="73"/>
      <c r="E209" s="73"/>
      <c r="F209" s="73"/>
      <c r="G209" s="73"/>
      <c r="H209" s="73"/>
      <c r="I209" s="73"/>
      <c r="J209" s="77"/>
      <c r="K209" s="5"/>
      <c r="L209" s="6"/>
      <c r="M209" s="7"/>
      <c r="N209" s="86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22"/>
      <c r="AF209" s="22"/>
      <c r="AG209" s="22"/>
      <c r="AH209" s="22"/>
      <c r="AI209" s="22"/>
      <c r="AJ209" s="23"/>
      <c r="AK209" s="62"/>
      <c r="AL209" s="62"/>
      <c r="AM209" s="62"/>
      <c r="AN209" s="62"/>
      <c r="AO209" s="62"/>
      <c r="AP209" s="62"/>
      <c r="AQ209" s="62"/>
      <c r="AR209" s="62"/>
      <c r="AS209" s="62"/>
      <c r="AT209" s="15"/>
    </row>
    <row r="210" ht="15.75" customHeight="1">
      <c r="A210" s="101"/>
      <c r="B210" s="73"/>
      <c r="C210" s="73"/>
      <c r="D210" s="73"/>
      <c r="E210" s="73"/>
      <c r="F210" s="73"/>
      <c r="G210" s="73"/>
      <c r="H210" s="73"/>
      <c r="I210" s="73"/>
      <c r="J210" s="77"/>
      <c r="K210" s="5"/>
      <c r="L210" s="6"/>
      <c r="M210" s="7"/>
      <c r="N210" s="86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22"/>
      <c r="AF210" s="22"/>
      <c r="AG210" s="22"/>
      <c r="AH210" s="22"/>
      <c r="AI210" s="22"/>
      <c r="AJ210" s="23"/>
      <c r="AK210" s="62"/>
      <c r="AL210" s="62"/>
      <c r="AM210" s="62"/>
      <c r="AN210" s="62"/>
      <c r="AO210" s="62"/>
      <c r="AP210" s="62"/>
      <c r="AQ210" s="62"/>
      <c r="AR210" s="62"/>
      <c r="AS210" s="62"/>
      <c r="AT210" s="15"/>
    </row>
    <row r="211" ht="15.75" customHeight="1">
      <c r="A211" s="101"/>
      <c r="B211" s="73"/>
      <c r="C211" s="73"/>
      <c r="D211" s="73"/>
      <c r="E211" s="73"/>
      <c r="F211" s="73"/>
      <c r="G211" s="73"/>
      <c r="H211" s="73"/>
      <c r="I211" s="73"/>
      <c r="J211" s="77"/>
      <c r="K211" s="5"/>
      <c r="L211" s="6"/>
      <c r="M211" s="7"/>
      <c r="N211" s="86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22"/>
      <c r="AF211" s="22"/>
      <c r="AG211" s="22"/>
      <c r="AH211" s="22"/>
      <c r="AI211" s="22"/>
      <c r="AJ211" s="23"/>
      <c r="AK211" s="62"/>
      <c r="AL211" s="62"/>
      <c r="AM211" s="62"/>
      <c r="AN211" s="62"/>
      <c r="AO211" s="62"/>
      <c r="AP211" s="62"/>
      <c r="AQ211" s="62"/>
      <c r="AR211" s="62"/>
      <c r="AS211" s="62"/>
      <c r="AT211" s="15"/>
    </row>
    <row r="212" ht="15.75" customHeight="1">
      <c r="A212" s="101"/>
      <c r="B212" s="73"/>
      <c r="C212" s="73"/>
      <c r="D212" s="73"/>
      <c r="E212" s="73"/>
      <c r="F212" s="73"/>
      <c r="G212" s="73"/>
      <c r="H212" s="73"/>
      <c r="I212" s="73"/>
      <c r="J212" s="77"/>
      <c r="K212" s="5"/>
      <c r="L212" s="6"/>
      <c r="M212" s="7"/>
      <c r="N212" s="86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22"/>
      <c r="AF212" s="22"/>
      <c r="AG212" s="22"/>
      <c r="AH212" s="22"/>
      <c r="AI212" s="22"/>
      <c r="AJ212" s="23"/>
      <c r="AK212" s="62"/>
      <c r="AL212" s="62"/>
      <c r="AM212" s="62"/>
      <c r="AN212" s="62"/>
      <c r="AO212" s="62"/>
      <c r="AP212" s="62"/>
      <c r="AQ212" s="62"/>
      <c r="AR212" s="62"/>
      <c r="AS212" s="62"/>
      <c r="AT212" s="15"/>
    </row>
    <row r="213" ht="15.75" customHeight="1">
      <c r="A213" s="101"/>
      <c r="B213" s="73"/>
      <c r="C213" s="73"/>
      <c r="D213" s="73"/>
      <c r="E213" s="73"/>
      <c r="F213" s="73"/>
      <c r="G213" s="73"/>
      <c r="H213" s="73"/>
      <c r="I213" s="73"/>
      <c r="J213" s="77"/>
      <c r="K213" s="5"/>
      <c r="L213" s="6"/>
      <c r="M213" s="7"/>
      <c r="N213" s="86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22"/>
      <c r="AF213" s="22"/>
      <c r="AG213" s="22"/>
      <c r="AH213" s="22"/>
      <c r="AI213" s="22"/>
      <c r="AJ213" s="23"/>
      <c r="AK213" s="62"/>
      <c r="AL213" s="62"/>
      <c r="AM213" s="62"/>
      <c r="AN213" s="62"/>
      <c r="AO213" s="62"/>
      <c r="AP213" s="62"/>
      <c r="AQ213" s="62"/>
      <c r="AR213" s="62"/>
      <c r="AS213" s="62"/>
      <c r="AT213" s="15"/>
    </row>
    <row r="214" ht="15.75" customHeight="1">
      <c r="A214" s="101"/>
      <c r="B214" s="73"/>
      <c r="C214" s="73"/>
      <c r="D214" s="73"/>
      <c r="E214" s="73"/>
      <c r="F214" s="73"/>
      <c r="G214" s="73"/>
      <c r="H214" s="73"/>
      <c r="I214" s="73"/>
      <c r="J214" s="77"/>
      <c r="K214" s="5"/>
      <c r="L214" s="6"/>
      <c r="M214" s="7"/>
      <c r="N214" s="86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22"/>
      <c r="AF214" s="22"/>
      <c r="AG214" s="22"/>
      <c r="AH214" s="22"/>
      <c r="AI214" s="22"/>
      <c r="AJ214" s="23"/>
      <c r="AK214" s="62"/>
      <c r="AL214" s="62"/>
      <c r="AM214" s="62"/>
      <c r="AN214" s="62"/>
      <c r="AO214" s="62"/>
      <c r="AP214" s="62"/>
      <c r="AQ214" s="62"/>
      <c r="AR214" s="62"/>
      <c r="AS214" s="62"/>
      <c r="AT214" s="15"/>
    </row>
    <row r="215" ht="15.75" customHeight="1">
      <c r="A215" s="101"/>
      <c r="B215" s="73"/>
      <c r="C215" s="73"/>
      <c r="D215" s="73"/>
      <c r="E215" s="73"/>
      <c r="F215" s="73"/>
      <c r="G215" s="73"/>
      <c r="H215" s="73"/>
      <c r="I215" s="73"/>
      <c r="J215" s="77"/>
      <c r="K215" s="5"/>
      <c r="L215" s="6"/>
      <c r="M215" s="7"/>
      <c r="N215" s="86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22"/>
      <c r="AF215" s="22"/>
      <c r="AG215" s="22"/>
      <c r="AH215" s="22"/>
      <c r="AI215" s="22"/>
      <c r="AJ215" s="23"/>
      <c r="AK215" s="62"/>
      <c r="AL215" s="62"/>
      <c r="AM215" s="62"/>
      <c r="AN215" s="62"/>
      <c r="AO215" s="62"/>
      <c r="AP215" s="62"/>
      <c r="AQ215" s="62"/>
      <c r="AR215" s="62"/>
      <c r="AS215" s="62"/>
      <c r="AT215" s="15"/>
    </row>
    <row r="216" ht="15.75" customHeight="1">
      <c r="A216" s="101"/>
      <c r="B216" s="73"/>
      <c r="C216" s="73"/>
      <c r="D216" s="73"/>
      <c r="E216" s="73"/>
      <c r="F216" s="73"/>
      <c r="G216" s="73"/>
      <c r="H216" s="73"/>
      <c r="I216" s="73"/>
      <c r="J216" s="77"/>
      <c r="K216" s="5"/>
      <c r="L216" s="6"/>
      <c r="M216" s="7"/>
      <c r="N216" s="86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22"/>
      <c r="AF216" s="22"/>
      <c r="AG216" s="22"/>
      <c r="AH216" s="22"/>
      <c r="AI216" s="22"/>
      <c r="AJ216" s="23"/>
      <c r="AK216" s="62"/>
      <c r="AL216" s="62"/>
      <c r="AM216" s="62"/>
      <c r="AN216" s="62"/>
      <c r="AO216" s="62"/>
      <c r="AP216" s="62"/>
      <c r="AQ216" s="62"/>
      <c r="AR216" s="62"/>
      <c r="AS216" s="62"/>
      <c r="AT216" s="15"/>
    </row>
    <row r="217" ht="15.75" customHeight="1">
      <c r="A217" s="101"/>
      <c r="B217" s="73"/>
      <c r="C217" s="73"/>
      <c r="D217" s="73"/>
      <c r="E217" s="73"/>
      <c r="F217" s="73"/>
      <c r="G217" s="73"/>
      <c r="H217" s="73"/>
      <c r="I217" s="73"/>
      <c r="J217" s="77"/>
      <c r="K217" s="5"/>
      <c r="L217" s="6"/>
      <c r="M217" s="7"/>
      <c r="N217" s="86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22"/>
      <c r="AF217" s="22"/>
      <c r="AG217" s="22"/>
      <c r="AH217" s="22"/>
      <c r="AI217" s="22"/>
      <c r="AJ217" s="23"/>
      <c r="AK217" s="62"/>
      <c r="AL217" s="62"/>
      <c r="AM217" s="62"/>
      <c r="AN217" s="62"/>
      <c r="AO217" s="62"/>
      <c r="AP217" s="62"/>
      <c r="AQ217" s="62"/>
      <c r="AR217" s="62"/>
      <c r="AS217" s="62"/>
      <c r="AT217" s="15"/>
    </row>
    <row r="218" ht="15.75" customHeight="1">
      <c r="A218" s="101"/>
      <c r="B218" s="73"/>
      <c r="C218" s="73"/>
      <c r="D218" s="73"/>
      <c r="E218" s="73"/>
      <c r="F218" s="73"/>
      <c r="G218" s="73"/>
      <c r="H218" s="73"/>
      <c r="I218" s="73"/>
      <c r="J218" s="77"/>
      <c r="K218" s="5"/>
      <c r="L218" s="6"/>
      <c r="M218" s="7"/>
      <c r="N218" s="86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22"/>
      <c r="AF218" s="22"/>
      <c r="AG218" s="22"/>
      <c r="AH218" s="22"/>
      <c r="AI218" s="22"/>
      <c r="AJ218" s="23"/>
      <c r="AK218" s="62"/>
      <c r="AL218" s="62"/>
      <c r="AM218" s="62"/>
      <c r="AN218" s="62"/>
      <c r="AO218" s="62"/>
      <c r="AP218" s="62"/>
      <c r="AQ218" s="62"/>
      <c r="AR218" s="62"/>
      <c r="AS218" s="62"/>
      <c r="AT218" s="15"/>
    </row>
    <row r="219" ht="15.75" customHeight="1">
      <c r="A219" s="101"/>
      <c r="B219" s="73"/>
      <c r="C219" s="73"/>
      <c r="D219" s="73"/>
      <c r="E219" s="73"/>
      <c r="F219" s="73"/>
      <c r="G219" s="73"/>
      <c r="H219" s="73"/>
      <c r="I219" s="73"/>
      <c r="J219" s="77"/>
      <c r="K219" s="5"/>
      <c r="L219" s="6"/>
      <c r="M219" s="7"/>
      <c r="N219" s="86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22"/>
      <c r="AF219" s="22"/>
      <c r="AG219" s="22"/>
      <c r="AH219" s="22"/>
      <c r="AI219" s="22"/>
      <c r="AJ219" s="23"/>
      <c r="AK219" s="62"/>
      <c r="AL219" s="62"/>
      <c r="AM219" s="62"/>
      <c r="AN219" s="62"/>
      <c r="AO219" s="62"/>
      <c r="AP219" s="62"/>
      <c r="AQ219" s="62"/>
      <c r="AR219" s="62"/>
      <c r="AS219" s="62"/>
      <c r="AT219" s="15"/>
    </row>
    <row r="220" ht="15.75" customHeight="1">
      <c r="A220" s="101"/>
      <c r="B220" s="73"/>
      <c r="C220" s="73"/>
      <c r="D220" s="73"/>
      <c r="E220" s="73"/>
      <c r="F220" s="73"/>
      <c r="G220" s="73"/>
      <c r="H220" s="73"/>
      <c r="I220" s="73"/>
      <c r="J220" s="77"/>
      <c r="K220" s="5"/>
      <c r="L220" s="6"/>
      <c r="M220" s="7"/>
      <c r="N220" s="86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22"/>
      <c r="AF220" s="22"/>
      <c r="AG220" s="22"/>
      <c r="AH220" s="22"/>
      <c r="AI220" s="22"/>
      <c r="AJ220" s="23"/>
      <c r="AK220" s="62"/>
      <c r="AL220" s="62"/>
      <c r="AM220" s="62"/>
      <c r="AN220" s="62"/>
      <c r="AO220" s="62"/>
      <c r="AP220" s="62"/>
      <c r="AQ220" s="62"/>
      <c r="AR220" s="62"/>
      <c r="AS220" s="62"/>
      <c r="AT220" s="15"/>
    </row>
    <row r="221" ht="15.75" customHeight="1">
      <c r="A221" s="101"/>
      <c r="B221" s="73"/>
      <c r="C221" s="73"/>
      <c r="D221" s="73"/>
      <c r="E221" s="73"/>
      <c r="F221" s="73"/>
      <c r="G221" s="73"/>
      <c r="H221" s="73"/>
      <c r="I221" s="73"/>
      <c r="J221" s="77"/>
      <c r="K221" s="5"/>
      <c r="L221" s="6"/>
      <c r="M221" s="7"/>
      <c r="N221" s="86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22"/>
      <c r="AF221" s="22"/>
      <c r="AG221" s="22"/>
      <c r="AH221" s="22"/>
      <c r="AI221" s="22"/>
      <c r="AJ221" s="23"/>
      <c r="AK221" s="62"/>
      <c r="AL221" s="62"/>
      <c r="AM221" s="62"/>
      <c r="AN221" s="62"/>
      <c r="AO221" s="62"/>
      <c r="AP221" s="62"/>
      <c r="AQ221" s="62"/>
      <c r="AR221" s="62"/>
      <c r="AS221" s="62"/>
      <c r="AT221" s="15"/>
    </row>
    <row r="222" ht="15.75" customHeight="1">
      <c r="A222" s="101"/>
      <c r="B222" s="73"/>
      <c r="C222" s="73"/>
      <c r="D222" s="73"/>
      <c r="E222" s="73"/>
      <c r="F222" s="73"/>
      <c r="G222" s="73"/>
      <c r="H222" s="73"/>
      <c r="I222" s="73"/>
      <c r="J222" s="77"/>
      <c r="K222" s="5"/>
      <c r="L222" s="6"/>
      <c r="M222" s="7"/>
      <c r="N222" s="86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22"/>
      <c r="AF222" s="22"/>
      <c r="AG222" s="22"/>
      <c r="AH222" s="22"/>
      <c r="AI222" s="22"/>
      <c r="AJ222" s="23"/>
      <c r="AK222" s="62"/>
      <c r="AL222" s="62"/>
      <c r="AM222" s="62"/>
      <c r="AN222" s="62"/>
      <c r="AO222" s="62"/>
      <c r="AP222" s="62"/>
      <c r="AQ222" s="62"/>
      <c r="AR222" s="62"/>
      <c r="AS222" s="62"/>
      <c r="AT222" s="15"/>
    </row>
    <row r="223" ht="15.75" customHeight="1">
      <c r="A223" s="101"/>
      <c r="B223" s="73"/>
      <c r="C223" s="73"/>
      <c r="D223" s="73"/>
      <c r="E223" s="73"/>
      <c r="F223" s="73"/>
      <c r="G223" s="73"/>
      <c r="H223" s="73"/>
      <c r="I223" s="73"/>
      <c r="J223" s="77"/>
      <c r="K223" s="5"/>
      <c r="L223" s="6"/>
      <c r="M223" s="7"/>
      <c r="N223" s="86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22"/>
      <c r="AF223" s="22"/>
      <c r="AG223" s="22"/>
      <c r="AH223" s="22"/>
      <c r="AI223" s="22"/>
      <c r="AJ223" s="23"/>
      <c r="AK223" s="62"/>
      <c r="AL223" s="62"/>
      <c r="AM223" s="62"/>
      <c r="AN223" s="62"/>
      <c r="AO223" s="62"/>
      <c r="AP223" s="62"/>
      <c r="AQ223" s="62"/>
      <c r="AR223" s="62"/>
      <c r="AS223" s="62"/>
      <c r="AT223" s="15"/>
    </row>
    <row r="224" ht="15.75" customHeight="1">
      <c r="A224" s="101"/>
      <c r="B224" s="73"/>
      <c r="C224" s="73"/>
      <c r="D224" s="73"/>
      <c r="E224" s="73"/>
      <c r="F224" s="73"/>
      <c r="G224" s="73"/>
      <c r="H224" s="73"/>
      <c r="I224" s="73"/>
      <c r="J224" s="77"/>
      <c r="K224" s="5"/>
      <c r="L224" s="6"/>
      <c r="M224" s="7"/>
      <c r="N224" s="86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22"/>
      <c r="AF224" s="22"/>
      <c r="AG224" s="22"/>
      <c r="AH224" s="22"/>
      <c r="AI224" s="22"/>
      <c r="AJ224" s="23"/>
      <c r="AK224" s="62"/>
      <c r="AL224" s="62"/>
      <c r="AM224" s="62"/>
      <c r="AN224" s="62"/>
      <c r="AO224" s="62"/>
      <c r="AP224" s="62"/>
      <c r="AQ224" s="62"/>
      <c r="AR224" s="62"/>
      <c r="AS224" s="62"/>
      <c r="AT224" s="15"/>
    </row>
    <row r="225" ht="15.75" customHeight="1">
      <c r="A225" s="101"/>
      <c r="B225" s="73"/>
      <c r="C225" s="73"/>
      <c r="D225" s="73"/>
      <c r="E225" s="73"/>
      <c r="F225" s="73"/>
      <c r="G225" s="73"/>
      <c r="H225" s="73"/>
      <c r="I225" s="73"/>
      <c r="J225" s="77"/>
      <c r="K225" s="5"/>
      <c r="L225" s="6"/>
      <c r="M225" s="7"/>
      <c r="N225" s="86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22"/>
      <c r="AF225" s="22"/>
      <c r="AG225" s="22"/>
      <c r="AH225" s="22"/>
      <c r="AI225" s="22"/>
      <c r="AJ225" s="23"/>
      <c r="AK225" s="62"/>
      <c r="AL225" s="62"/>
      <c r="AM225" s="62"/>
      <c r="AN225" s="62"/>
      <c r="AO225" s="62"/>
      <c r="AP225" s="62"/>
      <c r="AQ225" s="62"/>
      <c r="AR225" s="62"/>
      <c r="AS225" s="62"/>
      <c r="AT225" s="15"/>
    </row>
    <row r="226" ht="15.75" customHeight="1">
      <c r="A226" s="101"/>
      <c r="B226" s="73"/>
      <c r="C226" s="73"/>
      <c r="D226" s="73"/>
      <c r="E226" s="73"/>
      <c r="F226" s="73"/>
      <c r="G226" s="73"/>
      <c r="H226" s="73"/>
      <c r="I226" s="73"/>
      <c r="J226" s="77"/>
      <c r="K226" s="5"/>
      <c r="L226" s="6"/>
      <c r="M226" s="7"/>
      <c r="N226" s="86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22"/>
      <c r="AF226" s="22"/>
      <c r="AG226" s="22"/>
      <c r="AH226" s="22"/>
      <c r="AI226" s="22"/>
      <c r="AJ226" s="23"/>
      <c r="AK226" s="62"/>
      <c r="AL226" s="62"/>
      <c r="AM226" s="62"/>
      <c r="AN226" s="62"/>
      <c r="AO226" s="62"/>
      <c r="AP226" s="62"/>
      <c r="AQ226" s="62"/>
      <c r="AR226" s="62"/>
      <c r="AS226" s="62"/>
      <c r="AT226" s="15"/>
    </row>
    <row r="227" ht="15.75" customHeight="1">
      <c r="A227" s="101"/>
      <c r="B227" s="73"/>
      <c r="C227" s="73"/>
      <c r="D227" s="73"/>
      <c r="E227" s="73"/>
      <c r="F227" s="73"/>
      <c r="G227" s="73"/>
      <c r="H227" s="73"/>
      <c r="I227" s="73"/>
      <c r="J227" s="77"/>
      <c r="K227" s="5"/>
      <c r="L227" s="6"/>
      <c r="M227" s="7"/>
      <c r="N227" s="86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22"/>
      <c r="AF227" s="22"/>
      <c r="AG227" s="22"/>
      <c r="AH227" s="22"/>
      <c r="AI227" s="22"/>
      <c r="AJ227" s="23"/>
      <c r="AK227" s="62"/>
      <c r="AL227" s="62"/>
      <c r="AM227" s="62"/>
      <c r="AN227" s="62"/>
      <c r="AO227" s="62"/>
      <c r="AP227" s="62"/>
      <c r="AQ227" s="62"/>
      <c r="AR227" s="62"/>
      <c r="AS227" s="62"/>
      <c r="AT227" s="15"/>
    </row>
    <row r="228" ht="15.75" customHeight="1">
      <c r="A228" s="101"/>
      <c r="B228" s="73"/>
      <c r="C228" s="73"/>
      <c r="D228" s="73"/>
      <c r="E228" s="73"/>
      <c r="F228" s="73"/>
      <c r="G228" s="73"/>
      <c r="H228" s="73"/>
      <c r="I228" s="73"/>
      <c r="J228" s="77"/>
      <c r="K228" s="5"/>
      <c r="L228" s="6"/>
      <c r="M228" s="7"/>
      <c r="N228" s="86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22"/>
      <c r="AF228" s="22"/>
      <c r="AG228" s="22"/>
      <c r="AH228" s="22"/>
      <c r="AI228" s="22"/>
      <c r="AJ228" s="23"/>
      <c r="AK228" s="62"/>
      <c r="AL228" s="62"/>
      <c r="AM228" s="62"/>
      <c r="AN228" s="62"/>
      <c r="AO228" s="62"/>
      <c r="AP228" s="62"/>
      <c r="AQ228" s="62"/>
      <c r="AR228" s="62"/>
      <c r="AS228" s="62"/>
      <c r="AT228" s="15"/>
    </row>
    <row r="229" ht="15.75" customHeight="1">
      <c r="A229" s="101"/>
      <c r="B229" s="73"/>
      <c r="C229" s="73"/>
      <c r="D229" s="73"/>
      <c r="E229" s="73"/>
      <c r="F229" s="73"/>
      <c r="G229" s="73"/>
      <c r="H229" s="73"/>
      <c r="I229" s="73"/>
      <c r="J229" s="77"/>
      <c r="K229" s="5"/>
      <c r="L229" s="6"/>
      <c r="M229" s="7"/>
      <c r="N229" s="86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22"/>
      <c r="AF229" s="22"/>
      <c r="AG229" s="22"/>
      <c r="AH229" s="22"/>
      <c r="AI229" s="22"/>
      <c r="AJ229" s="23"/>
      <c r="AK229" s="62"/>
      <c r="AL229" s="62"/>
      <c r="AM229" s="62"/>
      <c r="AN229" s="62"/>
      <c r="AO229" s="62"/>
      <c r="AP229" s="62"/>
      <c r="AQ229" s="62"/>
      <c r="AR229" s="62"/>
      <c r="AS229" s="62"/>
      <c r="AT229" s="15"/>
    </row>
    <row r="230" ht="15.75" customHeight="1">
      <c r="A230" s="101"/>
      <c r="B230" s="73"/>
      <c r="C230" s="73"/>
      <c r="D230" s="73"/>
      <c r="E230" s="73"/>
      <c r="F230" s="73"/>
      <c r="G230" s="73"/>
      <c r="H230" s="73"/>
      <c r="I230" s="73"/>
      <c r="J230" s="77"/>
      <c r="K230" s="5"/>
      <c r="L230" s="6"/>
      <c r="M230" s="7"/>
      <c r="N230" s="86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22"/>
      <c r="AF230" s="22"/>
      <c r="AG230" s="22"/>
      <c r="AH230" s="22"/>
      <c r="AI230" s="22"/>
      <c r="AJ230" s="23"/>
      <c r="AK230" s="62"/>
      <c r="AL230" s="62"/>
      <c r="AM230" s="62"/>
      <c r="AN230" s="62"/>
      <c r="AO230" s="62"/>
      <c r="AP230" s="62"/>
      <c r="AQ230" s="62"/>
      <c r="AR230" s="62"/>
      <c r="AS230" s="62"/>
      <c r="AT230" s="15"/>
    </row>
    <row r="231" ht="15.75" customHeight="1">
      <c r="A231" s="101"/>
      <c r="B231" s="73"/>
      <c r="C231" s="73"/>
      <c r="D231" s="73"/>
      <c r="E231" s="73"/>
      <c r="F231" s="73"/>
      <c r="G231" s="73"/>
      <c r="H231" s="73"/>
      <c r="I231" s="73"/>
      <c r="J231" s="77"/>
      <c r="K231" s="5"/>
      <c r="L231" s="6"/>
      <c r="M231" s="7"/>
      <c r="N231" s="86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22"/>
      <c r="AF231" s="22"/>
      <c r="AG231" s="22"/>
      <c r="AH231" s="22"/>
      <c r="AI231" s="22"/>
      <c r="AJ231" s="23"/>
      <c r="AK231" s="62"/>
      <c r="AL231" s="62"/>
      <c r="AM231" s="62"/>
      <c r="AN231" s="62"/>
      <c r="AO231" s="62"/>
      <c r="AP231" s="62"/>
      <c r="AQ231" s="62"/>
      <c r="AR231" s="62"/>
      <c r="AS231" s="62"/>
      <c r="AT231" s="15"/>
    </row>
    <row r="232" ht="15.75" customHeight="1">
      <c r="A232" s="101"/>
      <c r="B232" s="73"/>
      <c r="C232" s="73"/>
      <c r="D232" s="73"/>
      <c r="E232" s="73"/>
      <c r="F232" s="73"/>
      <c r="G232" s="73"/>
      <c r="H232" s="73"/>
      <c r="I232" s="73"/>
      <c r="J232" s="77"/>
      <c r="K232" s="5"/>
      <c r="L232" s="6"/>
      <c r="M232" s="7"/>
      <c r="N232" s="86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22"/>
      <c r="AF232" s="22"/>
      <c r="AG232" s="22"/>
      <c r="AH232" s="22"/>
      <c r="AI232" s="22"/>
      <c r="AJ232" s="23"/>
      <c r="AK232" s="62"/>
      <c r="AL232" s="62"/>
      <c r="AM232" s="62"/>
      <c r="AN232" s="62"/>
      <c r="AO232" s="62"/>
      <c r="AP232" s="62"/>
      <c r="AQ232" s="62"/>
      <c r="AR232" s="62"/>
      <c r="AS232" s="62"/>
      <c r="AT232" s="15"/>
    </row>
    <row r="233" ht="15.75" customHeight="1">
      <c r="A233" s="101"/>
      <c r="B233" s="73"/>
      <c r="C233" s="73"/>
      <c r="D233" s="73"/>
      <c r="E233" s="73"/>
      <c r="F233" s="73"/>
      <c r="G233" s="73"/>
      <c r="H233" s="73"/>
      <c r="I233" s="73"/>
      <c r="J233" s="77"/>
      <c r="K233" s="5"/>
      <c r="L233" s="6"/>
      <c r="M233" s="7"/>
      <c r="N233" s="86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22"/>
      <c r="AF233" s="22"/>
      <c r="AG233" s="22"/>
      <c r="AH233" s="22"/>
      <c r="AI233" s="22"/>
      <c r="AJ233" s="23"/>
      <c r="AK233" s="62"/>
      <c r="AL233" s="62"/>
      <c r="AM233" s="62"/>
      <c r="AN233" s="62"/>
      <c r="AO233" s="62"/>
      <c r="AP233" s="62"/>
      <c r="AQ233" s="62"/>
      <c r="AR233" s="62"/>
      <c r="AS233" s="62"/>
      <c r="AT233" s="15"/>
    </row>
    <row r="234" ht="15.75" customHeight="1">
      <c r="A234" s="101"/>
      <c r="B234" s="73"/>
      <c r="C234" s="73"/>
      <c r="D234" s="73"/>
      <c r="E234" s="73"/>
      <c r="F234" s="73"/>
      <c r="G234" s="73"/>
      <c r="H234" s="73"/>
      <c r="I234" s="73"/>
      <c r="J234" s="77"/>
      <c r="K234" s="5"/>
      <c r="L234" s="6"/>
      <c r="M234" s="7"/>
      <c r="N234" s="86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22"/>
      <c r="AF234" s="22"/>
      <c r="AG234" s="22"/>
      <c r="AH234" s="22"/>
      <c r="AI234" s="22"/>
      <c r="AJ234" s="23"/>
      <c r="AK234" s="62"/>
      <c r="AL234" s="62"/>
      <c r="AM234" s="62"/>
      <c r="AN234" s="62"/>
      <c r="AO234" s="62"/>
      <c r="AP234" s="62"/>
      <c r="AQ234" s="62"/>
      <c r="AR234" s="62"/>
      <c r="AS234" s="62"/>
      <c r="AT234" s="15"/>
    </row>
    <row r="235" ht="15.75" customHeight="1">
      <c r="A235" s="101"/>
      <c r="B235" s="73"/>
      <c r="C235" s="73"/>
      <c r="D235" s="73"/>
      <c r="E235" s="73"/>
      <c r="F235" s="73"/>
      <c r="G235" s="73"/>
      <c r="H235" s="73"/>
      <c r="I235" s="73"/>
      <c r="J235" s="77"/>
      <c r="K235" s="5"/>
      <c r="L235" s="6"/>
      <c r="M235" s="7"/>
      <c r="N235" s="86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22"/>
      <c r="AF235" s="22"/>
      <c r="AG235" s="22"/>
      <c r="AH235" s="22"/>
      <c r="AI235" s="22"/>
      <c r="AJ235" s="23"/>
      <c r="AK235" s="62"/>
      <c r="AL235" s="62"/>
      <c r="AM235" s="62"/>
      <c r="AN235" s="62"/>
      <c r="AO235" s="62"/>
      <c r="AP235" s="62"/>
      <c r="AQ235" s="62"/>
      <c r="AR235" s="62"/>
      <c r="AS235" s="62"/>
      <c r="AT235" s="15"/>
    </row>
    <row r="236" ht="15.75" customHeight="1">
      <c r="A236" s="101"/>
      <c r="B236" s="73"/>
      <c r="C236" s="73"/>
      <c r="D236" s="73"/>
      <c r="E236" s="73"/>
      <c r="F236" s="73"/>
      <c r="G236" s="73"/>
      <c r="H236" s="73"/>
      <c r="I236" s="73"/>
      <c r="J236" s="77"/>
      <c r="K236" s="5"/>
      <c r="L236" s="6"/>
      <c r="M236" s="7"/>
      <c r="N236" s="86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22"/>
      <c r="AF236" s="22"/>
      <c r="AG236" s="22"/>
      <c r="AH236" s="22"/>
      <c r="AI236" s="22"/>
      <c r="AJ236" s="23"/>
      <c r="AK236" s="62"/>
      <c r="AL236" s="62"/>
      <c r="AM236" s="62"/>
      <c r="AN236" s="62"/>
      <c r="AO236" s="62"/>
      <c r="AP236" s="62"/>
      <c r="AQ236" s="62"/>
      <c r="AR236" s="62"/>
      <c r="AS236" s="62"/>
      <c r="AT236" s="15"/>
    </row>
    <row r="237" ht="15.75" customHeight="1">
      <c r="A237" s="101"/>
      <c r="B237" s="73"/>
      <c r="C237" s="73"/>
      <c r="D237" s="73"/>
      <c r="E237" s="73"/>
      <c r="F237" s="73"/>
      <c r="G237" s="73"/>
      <c r="H237" s="73"/>
      <c r="I237" s="73"/>
      <c r="J237" s="77"/>
      <c r="K237" s="5"/>
      <c r="L237" s="6"/>
      <c r="M237" s="7"/>
      <c r="N237" s="86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22"/>
      <c r="AF237" s="22"/>
      <c r="AG237" s="22"/>
      <c r="AH237" s="22"/>
      <c r="AI237" s="22"/>
      <c r="AJ237" s="23"/>
      <c r="AK237" s="62"/>
      <c r="AL237" s="62"/>
      <c r="AM237" s="62"/>
      <c r="AN237" s="62"/>
      <c r="AO237" s="62"/>
      <c r="AP237" s="62"/>
      <c r="AQ237" s="62"/>
      <c r="AR237" s="62"/>
      <c r="AS237" s="62"/>
      <c r="AT237" s="15"/>
    </row>
    <row r="238" ht="15.75" customHeight="1">
      <c r="A238" s="101"/>
      <c r="B238" s="73"/>
      <c r="C238" s="73"/>
      <c r="D238" s="73"/>
      <c r="E238" s="73"/>
      <c r="F238" s="73"/>
      <c r="G238" s="73"/>
      <c r="H238" s="73"/>
      <c r="I238" s="73"/>
      <c r="J238" s="77"/>
      <c r="K238" s="5"/>
      <c r="L238" s="6"/>
      <c r="M238" s="7"/>
      <c r="N238" s="86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22"/>
      <c r="AF238" s="22"/>
      <c r="AG238" s="22"/>
      <c r="AH238" s="22"/>
      <c r="AI238" s="22"/>
      <c r="AJ238" s="23"/>
      <c r="AK238" s="62"/>
      <c r="AL238" s="62"/>
      <c r="AM238" s="62"/>
      <c r="AN238" s="62"/>
      <c r="AO238" s="62"/>
      <c r="AP238" s="62"/>
      <c r="AQ238" s="62"/>
      <c r="AR238" s="62"/>
      <c r="AS238" s="62"/>
      <c r="AT238" s="15"/>
    </row>
    <row r="239" ht="15.75" customHeight="1">
      <c r="A239" s="101"/>
      <c r="B239" s="73"/>
      <c r="C239" s="73"/>
      <c r="D239" s="73"/>
      <c r="E239" s="73"/>
      <c r="F239" s="73"/>
      <c r="G239" s="73"/>
      <c r="H239" s="73"/>
      <c r="I239" s="73"/>
      <c r="J239" s="77"/>
      <c r="K239" s="5"/>
      <c r="L239" s="6"/>
      <c r="M239" s="7"/>
      <c r="N239" s="86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22"/>
      <c r="AF239" s="22"/>
      <c r="AG239" s="22"/>
      <c r="AH239" s="22"/>
      <c r="AI239" s="22"/>
      <c r="AJ239" s="23"/>
      <c r="AK239" s="62"/>
      <c r="AL239" s="62"/>
      <c r="AM239" s="62"/>
      <c r="AN239" s="62"/>
      <c r="AO239" s="62"/>
      <c r="AP239" s="62"/>
      <c r="AQ239" s="62"/>
      <c r="AR239" s="62"/>
      <c r="AS239" s="62"/>
      <c r="AT239" s="15"/>
    </row>
    <row r="240" ht="15.75" customHeight="1">
      <c r="A240" s="101"/>
      <c r="B240" s="73"/>
      <c r="C240" s="73"/>
      <c r="D240" s="73"/>
      <c r="E240" s="73"/>
      <c r="F240" s="73"/>
      <c r="G240" s="73"/>
      <c r="H240" s="73"/>
      <c r="I240" s="73"/>
      <c r="J240" s="77"/>
      <c r="K240" s="5"/>
      <c r="L240" s="6"/>
      <c r="M240" s="7"/>
      <c r="N240" s="86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22"/>
      <c r="AF240" s="22"/>
      <c r="AG240" s="22"/>
      <c r="AH240" s="22"/>
      <c r="AI240" s="22"/>
      <c r="AJ240" s="23"/>
      <c r="AK240" s="62"/>
      <c r="AL240" s="62"/>
      <c r="AM240" s="62"/>
      <c r="AN240" s="62"/>
      <c r="AO240" s="62"/>
      <c r="AP240" s="62"/>
      <c r="AQ240" s="62"/>
      <c r="AR240" s="62"/>
      <c r="AS240" s="62"/>
      <c r="AT240" s="15"/>
    </row>
    <row r="241" ht="15.75" customHeight="1">
      <c r="A241" s="101"/>
      <c r="B241" s="73"/>
      <c r="C241" s="73"/>
      <c r="D241" s="73"/>
      <c r="E241" s="73"/>
      <c r="F241" s="73"/>
      <c r="G241" s="73"/>
      <c r="H241" s="73"/>
      <c r="I241" s="73"/>
      <c r="J241" s="77"/>
      <c r="K241" s="5"/>
      <c r="L241" s="6"/>
      <c r="M241" s="7"/>
      <c r="N241" s="86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22"/>
      <c r="AF241" s="22"/>
      <c r="AG241" s="22"/>
      <c r="AH241" s="22"/>
      <c r="AI241" s="22"/>
      <c r="AJ241" s="23"/>
      <c r="AK241" s="62"/>
      <c r="AL241" s="62"/>
      <c r="AM241" s="62"/>
      <c r="AN241" s="62"/>
      <c r="AO241" s="62"/>
      <c r="AP241" s="62"/>
      <c r="AQ241" s="62"/>
      <c r="AR241" s="62"/>
      <c r="AS241" s="62"/>
      <c r="AT241" s="15"/>
    </row>
    <row r="242" ht="15.75" customHeight="1">
      <c r="A242" s="101"/>
      <c r="B242" s="73"/>
      <c r="C242" s="73"/>
      <c r="D242" s="73"/>
      <c r="E242" s="73"/>
      <c r="F242" s="73"/>
      <c r="G242" s="73"/>
      <c r="H242" s="73"/>
      <c r="I242" s="73"/>
      <c r="J242" s="77"/>
      <c r="K242" s="5"/>
      <c r="L242" s="6"/>
      <c r="M242" s="7"/>
      <c r="N242" s="86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22"/>
      <c r="AF242" s="22"/>
      <c r="AG242" s="22"/>
      <c r="AH242" s="22"/>
      <c r="AI242" s="22"/>
      <c r="AJ242" s="23"/>
      <c r="AK242" s="62"/>
      <c r="AL242" s="62"/>
      <c r="AM242" s="62"/>
      <c r="AN242" s="62"/>
      <c r="AO242" s="62"/>
      <c r="AP242" s="62"/>
      <c r="AQ242" s="62"/>
      <c r="AR242" s="62"/>
      <c r="AS242" s="62"/>
      <c r="AT242" s="15"/>
    </row>
    <row r="243" ht="15.75" customHeight="1">
      <c r="A243" s="101"/>
      <c r="B243" s="73"/>
      <c r="C243" s="73"/>
      <c r="D243" s="73"/>
      <c r="E243" s="73"/>
      <c r="F243" s="73"/>
      <c r="G243" s="73"/>
      <c r="H243" s="73"/>
      <c r="I243" s="73"/>
      <c r="J243" s="77"/>
      <c r="K243" s="5"/>
      <c r="L243" s="6"/>
      <c r="M243" s="7"/>
      <c r="N243" s="86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22"/>
      <c r="AF243" s="22"/>
      <c r="AG243" s="22"/>
      <c r="AH243" s="22"/>
      <c r="AI243" s="22"/>
      <c r="AJ243" s="23"/>
      <c r="AK243" s="62"/>
      <c r="AL243" s="62"/>
      <c r="AM243" s="62"/>
      <c r="AN243" s="62"/>
      <c r="AO243" s="62"/>
      <c r="AP243" s="62"/>
      <c r="AQ243" s="62"/>
      <c r="AR243" s="62"/>
      <c r="AS243" s="62"/>
      <c r="AT243" s="15"/>
    </row>
    <row r="244" ht="15.75" customHeight="1">
      <c r="A244" s="101"/>
      <c r="B244" s="73"/>
      <c r="C244" s="73"/>
      <c r="D244" s="73"/>
      <c r="E244" s="73"/>
      <c r="F244" s="73"/>
      <c r="G244" s="73"/>
      <c r="H244" s="73"/>
      <c r="I244" s="73"/>
      <c r="J244" s="77"/>
      <c r="K244" s="5"/>
      <c r="L244" s="6"/>
      <c r="M244" s="7"/>
      <c r="N244" s="86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22"/>
      <c r="AF244" s="22"/>
      <c r="AG244" s="22"/>
      <c r="AH244" s="22"/>
      <c r="AI244" s="22"/>
      <c r="AJ244" s="23"/>
      <c r="AK244" s="62"/>
      <c r="AL244" s="62"/>
      <c r="AM244" s="62"/>
      <c r="AN244" s="62"/>
      <c r="AO244" s="62"/>
      <c r="AP244" s="62"/>
      <c r="AQ244" s="62"/>
      <c r="AR244" s="62"/>
      <c r="AS244" s="62"/>
      <c r="AT244" s="15"/>
    </row>
    <row r="245" ht="15.75" customHeight="1">
      <c r="A245" s="101"/>
      <c r="B245" s="73"/>
      <c r="C245" s="73"/>
      <c r="D245" s="73"/>
      <c r="E245" s="73"/>
      <c r="F245" s="73"/>
      <c r="G245" s="73"/>
      <c r="H245" s="73"/>
      <c r="I245" s="73"/>
      <c r="J245" s="77"/>
      <c r="K245" s="5"/>
      <c r="L245" s="6"/>
      <c r="M245" s="7"/>
      <c r="N245" s="86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22"/>
      <c r="AF245" s="22"/>
      <c r="AG245" s="22"/>
      <c r="AH245" s="22"/>
      <c r="AI245" s="22"/>
      <c r="AJ245" s="23"/>
      <c r="AK245" s="62"/>
      <c r="AL245" s="62"/>
      <c r="AM245" s="62"/>
      <c r="AN245" s="62"/>
      <c r="AO245" s="62"/>
      <c r="AP245" s="62"/>
      <c r="AQ245" s="62"/>
      <c r="AR245" s="62"/>
      <c r="AS245" s="62"/>
      <c r="AT245" s="15"/>
    </row>
    <row r="246" ht="15.75" customHeight="1">
      <c r="A246" s="101"/>
      <c r="B246" s="73"/>
      <c r="C246" s="73"/>
      <c r="D246" s="73"/>
      <c r="E246" s="73"/>
      <c r="F246" s="73"/>
      <c r="G246" s="73"/>
      <c r="H246" s="73"/>
      <c r="I246" s="73"/>
      <c r="J246" s="77"/>
      <c r="K246" s="5"/>
      <c r="L246" s="6"/>
      <c r="M246" s="7"/>
      <c r="N246" s="86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22"/>
      <c r="AF246" s="22"/>
      <c r="AG246" s="22"/>
      <c r="AH246" s="22"/>
      <c r="AI246" s="22"/>
      <c r="AJ246" s="23"/>
      <c r="AK246" s="62"/>
      <c r="AL246" s="62"/>
      <c r="AM246" s="62"/>
      <c r="AN246" s="62"/>
      <c r="AO246" s="62"/>
      <c r="AP246" s="62"/>
      <c r="AQ246" s="62"/>
      <c r="AR246" s="62"/>
      <c r="AS246" s="62"/>
      <c r="AT246" s="15"/>
    </row>
    <row r="247" ht="15.75" customHeight="1">
      <c r="A247" s="101"/>
      <c r="B247" s="73"/>
      <c r="C247" s="73"/>
      <c r="D247" s="73"/>
      <c r="E247" s="73"/>
      <c r="F247" s="73"/>
      <c r="G247" s="73"/>
      <c r="H247" s="73"/>
      <c r="I247" s="73"/>
      <c r="J247" s="77"/>
      <c r="K247" s="5"/>
      <c r="L247" s="6"/>
      <c r="M247" s="7"/>
      <c r="N247" s="86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22"/>
      <c r="AF247" s="22"/>
      <c r="AG247" s="22"/>
      <c r="AH247" s="22"/>
      <c r="AI247" s="22"/>
      <c r="AJ247" s="23"/>
      <c r="AK247" s="62"/>
      <c r="AL247" s="62"/>
      <c r="AM247" s="62"/>
      <c r="AN247" s="62"/>
      <c r="AO247" s="62"/>
      <c r="AP247" s="62"/>
      <c r="AQ247" s="62"/>
      <c r="AR247" s="62"/>
      <c r="AS247" s="62"/>
      <c r="AT247" s="15"/>
    </row>
    <row r="248" ht="15.75" customHeight="1">
      <c r="A248" s="101"/>
      <c r="B248" s="73"/>
      <c r="C248" s="73"/>
      <c r="D248" s="73"/>
      <c r="E248" s="73"/>
      <c r="F248" s="73"/>
      <c r="G248" s="73"/>
      <c r="H248" s="73"/>
      <c r="I248" s="73"/>
      <c r="J248" s="77"/>
      <c r="K248" s="5"/>
      <c r="L248" s="6"/>
      <c r="M248" s="7"/>
      <c r="N248" s="86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22"/>
      <c r="AF248" s="22"/>
      <c r="AG248" s="22"/>
      <c r="AH248" s="22"/>
      <c r="AI248" s="22"/>
      <c r="AJ248" s="23"/>
      <c r="AK248" s="62"/>
      <c r="AL248" s="62"/>
      <c r="AM248" s="62"/>
      <c r="AN248" s="62"/>
      <c r="AO248" s="62"/>
      <c r="AP248" s="62"/>
      <c r="AQ248" s="62"/>
      <c r="AR248" s="62"/>
      <c r="AS248" s="62"/>
      <c r="AT248" s="15"/>
    </row>
    <row r="249" ht="15.75" customHeight="1">
      <c r="A249" s="101"/>
      <c r="B249" s="73"/>
      <c r="C249" s="73"/>
      <c r="D249" s="73"/>
      <c r="E249" s="73"/>
      <c r="F249" s="73"/>
      <c r="G249" s="73"/>
      <c r="H249" s="73"/>
      <c r="I249" s="73"/>
      <c r="J249" s="77"/>
      <c r="K249" s="5"/>
      <c r="L249" s="6"/>
      <c r="M249" s="7"/>
      <c r="N249" s="86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22"/>
      <c r="AF249" s="22"/>
      <c r="AG249" s="22"/>
      <c r="AH249" s="22"/>
      <c r="AI249" s="22"/>
      <c r="AJ249" s="23"/>
      <c r="AK249" s="62"/>
      <c r="AL249" s="62"/>
      <c r="AM249" s="62"/>
      <c r="AN249" s="62"/>
      <c r="AO249" s="62"/>
      <c r="AP249" s="62"/>
      <c r="AQ249" s="62"/>
      <c r="AR249" s="62"/>
      <c r="AS249" s="62"/>
      <c r="AT249" s="15"/>
    </row>
    <row r="250" ht="15.75" customHeight="1">
      <c r="A250" s="101"/>
      <c r="B250" s="73"/>
      <c r="C250" s="73"/>
      <c r="D250" s="73"/>
      <c r="E250" s="73"/>
      <c r="F250" s="73"/>
      <c r="G250" s="73"/>
      <c r="H250" s="73"/>
      <c r="I250" s="73"/>
      <c r="J250" s="77"/>
      <c r="K250" s="5"/>
      <c r="L250" s="6"/>
      <c r="M250" s="7"/>
      <c r="N250" s="86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22"/>
      <c r="AF250" s="22"/>
      <c r="AG250" s="22"/>
      <c r="AH250" s="22"/>
      <c r="AI250" s="22"/>
      <c r="AJ250" s="23"/>
      <c r="AK250" s="62"/>
      <c r="AL250" s="62"/>
      <c r="AM250" s="62"/>
      <c r="AN250" s="62"/>
      <c r="AO250" s="62"/>
      <c r="AP250" s="62"/>
      <c r="AQ250" s="62"/>
      <c r="AR250" s="62"/>
      <c r="AS250" s="62"/>
      <c r="AT250" s="15"/>
    </row>
    <row r="251" ht="15.75" customHeight="1">
      <c r="A251" s="101"/>
      <c r="B251" s="73"/>
      <c r="C251" s="73"/>
      <c r="D251" s="73"/>
      <c r="E251" s="73"/>
      <c r="F251" s="73"/>
      <c r="G251" s="73"/>
      <c r="H251" s="73"/>
      <c r="I251" s="73"/>
      <c r="J251" s="77"/>
      <c r="K251" s="5"/>
      <c r="L251" s="6"/>
      <c r="M251" s="7"/>
      <c r="N251" s="86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22"/>
      <c r="AF251" s="22"/>
      <c r="AG251" s="22"/>
      <c r="AH251" s="22"/>
      <c r="AI251" s="22"/>
      <c r="AJ251" s="23"/>
      <c r="AK251" s="62"/>
      <c r="AL251" s="62"/>
      <c r="AM251" s="62"/>
      <c r="AN251" s="62"/>
      <c r="AO251" s="62"/>
      <c r="AP251" s="62"/>
      <c r="AQ251" s="62"/>
      <c r="AR251" s="62"/>
      <c r="AS251" s="62"/>
      <c r="AT251" s="15"/>
    </row>
    <row r="252" ht="15.75" customHeight="1">
      <c r="A252" s="101"/>
      <c r="B252" s="73"/>
      <c r="C252" s="73"/>
      <c r="D252" s="73"/>
      <c r="E252" s="73"/>
      <c r="F252" s="73"/>
      <c r="G252" s="73"/>
      <c r="H252" s="73"/>
      <c r="I252" s="73"/>
      <c r="J252" s="77"/>
      <c r="K252" s="5"/>
      <c r="L252" s="6"/>
      <c r="M252" s="7"/>
      <c r="N252" s="86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22"/>
      <c r="AF252" s="22"/>
      <c r="AG252" s="22"/>
      <c r="AH252" s="22"/>
      <c r="AI252" s="22"/>
      <c r="AJ252" s="23"/>
      <c r="AK252" s="62"/>
      <c r="AL252" s="62"/>
      <c r="AM252" s="62"/>
      <c r="AN252" s="62"/>
      <c r="AO252" s="62"/>
      <c r="AP252" s="62"/>
      <c r="AQ252" s="62"/>
      <c r="AR252" s="62"/>
      <c r="AS252" s="62"/>
      <c r="AT252" s="15"/>
    </row>
    <row r="253" ht="15.75" customHeight="1">
      <c r="A253" s="101"/>
      <c r="B253" s="73"/>
      <c r="C253" s="73"/>
      <c r="D253" s="73"/>
      <c r="E253" s="73"/>
      <c r="F253" s="73"/>
      <c r="G253" s="73"/>
      <c r="H253" s="73"/>
      <c r="I253" s="73"/>
      <c r="J253" s="77"/>
      <c r="K253" s="5"/>
      <c r="L253" s="6"/>
      <c r="M253" s="7"/>
      <c r="N253" s="86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22"/>
      <c r="AF253" s="22"/>
      <c r="AG253" s="22"/>
      <c r="AH253" s="22"/>
      <c r="AI253" s="22"/>
      <c r="AJ253" s="23"/>
      <c r="AK253" s="62"/>
      <c r="AL253" s="62"/>
      <c r="AM253" s="62"/>
      <c r="AN253" s="62"/>
      <c r="AO253" s="62"/>
      <c r="AP253" s="62"/>
      <c r="AQ253" s="62"/>
      <c r="AR253" s="62"/>
      <c r="AS253" s="62"/>
      <c r="AT253" s="15"/>
    </row>
    <row r="254" ht="15.75" customHeight="1">
      <c r="A254" s="101"/>
      <c r="B254" s="73"/>
      <c r="C254" s="73"/>
      <c r="D254" s="73"/>
      <c r="E254" s="73"/>
      <c r="F254" s="73"/>
      <c r="G254" s="73"/>
      <c r="H254" s="73"/>
      <c r="I254" s="73"/>
      <c r="J254" s="77"/>
      <c r="K254" s="5"/>
      <c r="L254" s="6"/>
      <c r="M254" s="7"/>
      <c r="N254" s="86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22"/>
      <c r="AF254" s="22"/>
      <c r="AG254" s="22"/>
      <c r="AH254" s="22"/>
      <c r="AI254" s="22"/>
      <c r="AJ254" s="23"/>
      <c r="AK254" s="62"/>
      <c r="AL254" s="62"/>
      <c r="AM254" s="62"/>
      <c r="AN254" s="62"/>
      <c r="AO254" s="62"/>
      <c r="AP254" s="62"/>
      <c r="AQ254" s="62"/>
      <c r="AR254" s="62"/>
      <c r="AS254" s="62"/>
      <c r="AT254" s="15"/>
    </row>
    <row r="255" ht="15.75" customHeight="1">
      <c r="A255" s="101"/>
      <c r="B255" s="73"/>
      <c r="C255" s="73"/>
      <c r="D255" s="73"/>
      <c r="E255" s="73"/>
      <c r="F255" s="73"/>
      <c r="G255" s="73"/>
      <c r="H255" s="73"/>
      <c r="I255" s="73"/>
      <c r="J255" s="77"/>
      <c r="K255" s="5"/>
      <c r="L255" s="6"/>
      <c r="M255" s="7"/>
      <c r="N255" s="86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22"/>
      <c r="AF255" s="22"/>
      <c r="AG255" s="22"/>
      <c r="AH255" s="22"/>
      <c r="AI255" s="22"/>
      <c r="AJ255" s="23"/>
      <c r="AK255" s="62"/>
      <c r="AL255" s="62"/>
      <c r="AM255" s="62"/>
      <c r="AN255" s="62"/>
      <c r="AO255" s="62"/>
      <c r="AP255" s="62"/>
      <c r="AQ255" s="62"/>
      <c r="AR255" s="62"/>
      <c r="AS255" s="62"/>
      <c r="AT255" s="15"/>
    </row>
    <row r="256" ht="15.75" customHeight="1">
      <c r="A256" s="101"/>
      <c r="B256" s="73"/>
      <c r="C256" s="73"/>
      <c r="D256" s="73"/>
      <c r="E256" s="73"/>
      <c r="F256" s="73"/>
      <c r="G256" s="73"/>
      <c r="H256" s="73"/>
      <c r="I256" s="73"/>
      <c r="J256" s="77"/>
      <c r="K256" s="5"/>
      <c r="L256" s="6"/>
      <c r="M256" s="7"/>
      <c r="N256" s="86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22"/>
      <c r="AF256" s="22"/>
      <c r="AG256" s="22"/>
      <c r="AH256" s="22"/>
      <c r="AI256" s="22"/>
      <c r="AJ256" s="23"/>
      <c r="AK256" s="62"/>
      <c r="AL256" s="62"/>
      <c r="AM256" s="62"/>
      <c r="AN256" s="62"/>
      <c r="AO256" s="62"/>
      <c r="AP256" s="62"/>
      <c r="AQ256" s="62"/>
      <c r="AR256" s="62"/>
      <c r="AS256" s="62"/>
      <c r="AT256" s="15"/>
    </row>
    <row r="257" ht="15.75" customHeight="1">
      <c r="A257" s="101"/>
      <c r="B257" s="73"/>
      <c r="C257" s="73"/>
      <c r="D257" s="73"/>
      <c r="E257" s="73"/>
      <c r="F257" s="73"/>
      <c r="G257" s="73"/>
      <c r="H257" s="73"/>
      <c r="I257" s="73"/>
      <c r="J257" s="77"/>
      <c r="K257" s="5"/>
      <c r="L257" s="6"/>
      <c r="M257" s="7"/>
      <c r="N257" s="86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22"/>
      <c r="AF257" s="22"/>
      <c r="AG257" s="22"/>
      <c r="AH257" s="22"/>
      <c r="AI257" s="22"/>
      <c r="AJ257" s="23"/>
      <c r="AK257" s="62"/>
      <c r="AL257" s="62"/>
      <c r="AM257" s="62"/>
      <c r="AN257" s="62"/>
      <c r="AO257" s="62"/>
      <c r="AP257" s="62"/>
      <c r="AQ257" s="62"/>
      <c r="AR257" s="62"/>
      <c r="AS257" s="62"/>
      <c r="AT257" s="15"/>
    </row>
    <row r="258" ht="15.75" customHeight="1">
      <c r="A258" s="101"/>
      <c r="B258" s="73"/>
      <c r="C258" s="73"/>
      <c r="D258" s="73"/>
      <c r="E258" s="73"/>
      <c r="F258" s="73"/>
      <c r="G258" s="73"/>
      <c r="H258" s="73"/>
      <c r="I258" s="73"/>
      <c r="J258" s="77"/>
      <c r="K258" s="5"/>
      <c r="L258" s="6"/>
      <c r="M258" s="7"/>
      <c r="N258" s="86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22"/>
      <c r="AF258" s="22"/>
      <c r="AG258" s="22"/>
      <c r="AH258" s="22"/>
      <c r="AI258" s="22"/>
      <c r="AJ258" s="23"/>
      <c r="AK258" s="62"/>
      <c r="AL258" s="62"/>
      <c r="AM258" s="62"/>
      <c r="AN258" s="62"/>
      <c r="AO258" s="62"/>
      <c r="AP258" s="62"/>
      <c r="AQ258" s="62"/>
      <c r="AR258" s="62"/>
      <c r="AS258" s="62"/>
      <c r="AT258" s="15"/>
    </row>
    <row r="259" ht="15.75" customHeight="1">
      <c r="A259" s="101"/>
      <c r="B259" s="73"/>
      <c r="C259" s="73"/>
      <c r="D259" s="73"/>
      <c r="E259" s="73"/>
      <c r="F259" s="73"/>
      <c r="G259" s="73"/>
      <c r="H259" s="73"/>
      <c r="I259" s="73"/>
      <c r="J259" s="77"/>
      <c r="K259" s="5"/>
      <c r="L259" s="6"/>
      <c r="M259" s="7"/>
      <c r="N259" s="86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22"/>
      <c r="AF259" s="22"/>
      <c r="AG259" s="22"/>
      <c r="AH259" s="22"/>
      <c r="AI259" s="22"/>
      <c r="AJ259" s="23"/>
      <c r="AK259" s="62"/>
      <c r="AL259" s="62"/>
      <c r="AM259" s="62"/>
      <c r="AN259" s="62"/>
      <c r="AO259" s="62"/>
      <c r="AP259" s="62"/>
      <c r="AQ259" s="62"/>
      <c r="AR259" s="62"/>
      <c r="AS259" s="62"/>
      <c r="AT259" s="15"/>
    </row>
    <row r="260" ht="15.75" customHeight="1">
      <c r="A260" s="107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5"/>
    </row>
    <row r="261" ht="15.75" customHeight="1">
      <c r="A261" s="107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5"/>
    </row>
    <row r="262" ht="15.75" customHeight="1">
      <c r="A262" s="107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5"/>
    </row>
    <row r="263" ht="15.75" customHeight="1">
      <c r="A263" s="107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5"/>
    </row>
    <row r="264" ht="15.75" customHeight="1">
      <c r="A264" s="107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5"/>
    </row>
    <row r="265" ht="15.75" customHeight="1">
      <c r="A265" s="107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5"/>
    </row>
    <row r="266" ht="15.75" customHeight="1">
      <c r="A266" s="107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5"/>
    </row>
    <row r="267" ht="15.75" customHeight="1">
      <c r="A267" s="107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5"/>
    </row>
    <row r="268" ht="15.75" customHeight="1">
      <c r="A268" s="107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5"/>
    </row>
    <row r="269" ht="15.75" customHeight="1">
      <c r="A269" s="107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5"/>
    </row>
    <row r="270" ht="15.75" customHeight="1">
      <c r="A270" s="107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5"/>
    </row>
    <row r="271" ht="15.75" customHeight="1">
      <c r="A271" s="107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5"/>
    </row>
    <row r="272" ht="15.75" customHeight="1">
      <c r="A272" s="107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5"/>
    </row>
    <row r="273" ht="15.75" customHeight="1">
      <c r="A273" s="107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5"/>
    </row>
    <row r="274" ht="15.75" customHeight="1">
      <c r="A274" s="107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5"/>
    </row>
    <row r="275" ht="15.75" customHeight="1">
      <c r="A275" s="107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5"/>
    </row>
    <row r="276" ht="15.75" customHeight="1">
      <c r="A276" s="107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5"/>
    </row>
    <row r="277" ht="15.75" customHeight="1">
      <c r="A277" s="107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5"/>
    </row>
    <row r="278" ht="15.75" customHeight="1">
      <c r="A278" s="107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5"/>
    </row>
    <row r="279" ht="15.75" customHeight="1">
      <c r="A279" s="107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5"/>
    </row>
    <row r="280" ht="15.75" customHeight="1">
      <c r="A280" s="107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5"/>
    </row>
    <row r="281" ht="15.75" customHeight="1">
      <c r="A281" s="107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5"/>
    </row>
    <row r="282" ht="15.75" customHeight="1">
      <c r="A282" s="107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5"/>
    </row>
    <row r="283" ht="15.75" customHeight="1">
      <c r="A283" s="107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5"/>
    </row>
    <row r="284" ht="15.75" customHeight="1">
      <c r="A284" s="107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5"/>
    </row>
    <row r="285" ht="15.75" customHeight="1">
      <c r="A285" s="107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5"/>
    </row>
    <row r="286" ht="15.75" customHeight="1">
      <c r="A286" s="107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5"/>
    </row>
    <row r="287" ht="15.75" customHeight="1">
      <c r="A287" s="107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5"/>
    </row>
    <row r="288" ht="15.75" customHeight="1">
      <c r="A288" s="107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5"/>
    </row>
    <row r="289" ht="15.75" customHeight="1">
      <c r="A289" s="107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5"/>
    </row>
    <row r="290" ht="15.75" customHeight="1">
      <c r="A290" s="107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5"/>
    </row>
    <row r="291" ht="15.75" customHeight="1">
      <c r="A291" s="107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5"/>
    </row>
    <row r="292" ht="15.75" customHeight="1">
      <c r="A292" s="107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5"/>
    </row>
    <row r="293" ht="15.75" customHeight="1">
      <c r="A293" s="107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5"/>
    </row>
    <row r="294" ht="15.75" customHeight="1">
      <c r="A294" s="107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5"/>
    </row>
    <row r="295" ht="15.75" customHeight="1">
      <c r="A295" s="107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5"/>
    </row>
    <row r="296" ht="15.75" customHeight="1">
      <c r="A296" s="107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5"/>
    </row>
    <row r="297" ht="15.75" customHeight="1">
      <c r="A297" s="107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5"/>
    </row>
    <row r="298" ht="15.75" customHeight="1">
      <c r="A298" s="107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5"/>
    </row>
    <row r="299" ht="15.75" customHeight="1">
      <c r="A299" s="107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5"/>
    </row>
    <row r="300" ht="15.75" customHeight="1">
      <c r="A300" s="107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5"/>
    </row>
    <row r="301" ht="15.75" customHeight="1">
      <c r="A301" s="107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5"/>
    </row>
    <row r="302" ht="15.75" customHeight="1">
      <c r="A302" s="107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5"/>
    </row>
    <row r="303" ht="15.75" customHeight="1">
      <c r="A303" s="107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5"/>
    </row>
    <row r="304" ht="15.75" customHeight="1">
      <c r="A304" s="107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5"/>
    </row>
    <row r="305" ht="15.75" customHeight="1">
      <c r="A305" s="107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5"/>
    </row>
    <row r="306" ht="15.75" customHeight="1">
      <c r="A306" s="107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5"/>
    </row>
    <row r="307" ht="15.75" customHeight="1">
      <c r="A307" s="107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5"/>
    </row>
    <row r="308" ht="15.75" customHeight="1">
      <c r="A308" s="107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5"/>
    </row>
    <row r="309" ht="15.75" customHeight="1">
      <c r="A309" s="107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5"/>
    </row>
    <row r="310" ht="15.75" customHeight="1">
      <c r="A310" s="107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5"/>
    </row>
    <row r="311" ht="15.75" customHeight="1">
      <c r="A311" s="107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5"/>
    </row>
    <row r="312" ht="15.75" customHeight="1">
      <c r="A312" s="107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5"/>
    </row>
    <row r="313" ht="15.75" customHeight="1">
      <c r="A313" s="107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5"/>
    </row>
    <row r="314" ht="15.75" customHeight="1">
      <c r="A314" s="107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5"/>
    </row>
    <row r="315" ht="15.75" customHeight="1">
      <c r="A315" s="107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5"/>
    </row>
    <row r="316" ht="15.75" customHeight="1">
      <c r="A316" s="107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5"/>
    </row>
    <row r="317" ht="15.75" customHeight="1">
      <c r="A317" s="107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5"/>
    </row>
    <row r="318" ht="15.75" customHeight="1">
      <c r="A318" s="107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5"/>
    </row>
    <row r="319" ht="15.75" customHeight="1">
      <c r="A319" s="107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5"/>
    </row>
    <row r="320" ht="15.75" customHeight="1">
      <c r="A320" s="107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5"/>
    </row>
    <row r="321" ht="15.75" customHeight="1">
      <c r="A321" s="107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5"/>
    </row>
    <row r="322" ht="15.75" customHeight="1">
      <c r="A322" s="107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5"/>
    </row>
    <row r="323" ht="15.75" customHeight="1">
      <c r="A323" s="107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5"/>
    </row>
    <row r="324" ht="15.75" customHeight="1">
      <c r="A324" s="107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5"/>
    </row>
    <row r="325" ht="15.75" customHeight="1">
      <c r="A325" s="107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5"/>
    </row>
    <row r="326" ht="15.75" customHeight="1">
      <c r="A326" s="107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5"/>
    </row>
    <row r="327" ht="15.75" customHeight="1">
      <c r="A327" s="107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5"/>
    </row>
    <row r="328" ht="15.75" customHeight="1">
      <c r="A328" s="107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5"/>
    </row>
    <row r="329" ht="15.75" customHeight="1">
      <c r="A329" s="107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5"/>
    </row>
    <row r="330" ht="15.75" customHeight="1">
      <c r="A330" s="107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5"/>
    </row>
    <row r="331" ht="15.75" customHeight="1">
      <c r="A331" s="107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5"/>
    </row>
    <row r="332" ht="15.75" customHeight="1">
      <c r="A332" s="107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5"/>
    </row>
    <row r="333" ht="15.75" customHeight="1">
      <c r="A333" s="107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5"/>
    </row>
    <row r="334" ht="15.75" customHeight="1">
      <c r="A334" s="107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5"/>
    </row>
    <row r="335" ht="15.75" customHeight="1">
      <c r="A335" s="107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5"/>
    </row>
    <row r="336" ht="15.75" customHeight="1">
      <c r="A336" s="107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5"/>
    </row>
    <row r="337" ht="15.75" customHeight="1">
      <c r="A337" s="107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5"/>
    </row>
    <row r="338" ht="15.75" customHeight="1">
      <c r="A338" s="107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5"/>
    </row>
    <row r="339" ht="15.75" customHeight="1">
      <c r="A339" s="107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5"/>
    </row>
    <row r="340" ht="15.75" customHeight="1">
      <c r="A340" s="107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5"/>
    </row>
    <row r="341" ht="15.75" customHeight="1">
      <c r="A341" s="107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5"/>
    </row>
    <row r="342" ht="15.75" customHeight="1">
      <c r="A342" s="107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5"/>
    </row>
    <row r="343" ht="15.75" customHeight="1">
      <c r="A343" s="107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5"/>
    </row>
    <row r="344" ht="15.75" customHeight="1">
      <c r="A344" s="107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5"/>
    </row>
    <row r="345" ht="15.75" customHeight="1">
      <c r="A345" s="107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5"/>
    </row>
    <row r="346" ht="15.75" customHeight="1">
      <c r="A346" s="107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5"/>
    </row>
    <row r="347" ht="15.75" customHeight="1">
      <c r="A347" s="107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5"/>
    </row>
    <row r="348" ht="15.75" customHeight="1">
      <c r="A348" s="107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5"/>
    </row>
    <row r="349" ht="15.75" customHeight="1">
      <c r="A349" s="107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5"/>
    </row>
    <row r="350" ht="15.75" customHeight="1">
      <c r="A350" s="107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5"/>
    </row>
    <row r="351" ht="15.75" customHeight="1">
      <c r="A351" s="107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5"/>
    </row>
    <row r="352" ht="15.75" customHeight="1">
      <c r="A352" s="107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5"/>
    </row>
    <row r="353" ht="15.75" customHeight="1">
      <c r="A353" s="107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5"/>
    </row>
    <row r="354" ht="15.75" customHeight="1">
      <c r="A354" s="107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5"/>
    </row>
    <row r="355" ht="15.75" customHeight="1">
      <c r="A355" s="107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5"/>
    </row>
    <row r="356" ht="15.75" customHeight="1">
      <c r="A356" s="107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5"/>
    </row>
    <row r="357" ht="15.75" customHeight="1">
      <c r="A357" s="107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5"/>
    </row>
    <row r="358" ht="15.75" customHeight="1">
      <c r="A358" s="107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5"/>
    </row>
    <row r="359" ht="15.75" customHeight="1">
      <c r="A359" s="107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5"/>
    </row>
    <row r="360" ht="15.75" customHeight="1">
      <c r="A360" s="107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5"/>
    </row>
    <row r="361" ht="15.75" customHeight="1">
      <c r="A361" s="107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5"/>
    </row>
    <row r="362" ht="15.75" customHeight="1">
      <c r="A362" s="107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5"/>
    </row>
    <row r="363" ht="15.75" customHeight="1">
      <c r="A363" s="107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5"/>
    </row>
    <row r="364" ht="15.75" customHeight="1">
      <c r="A364" s="107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5"/>
    </row>
    <row r="365" ht="15.75" customHeight="1">
      <c r="A365" s="107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5"/>
    </row>
    <row r="366" ht="15.75" customHeight="1">
      <c r="A366" s="107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5"/>
    </row>
    <row r="367" ht="15.75" customHeight="1">
      <c r="A367" s="107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5"/>
    </row>
    <row r="368" ht="15.75" customHeight="1">
      <c r="A368" s="107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5"/>
    </row>
    <row r="369" ht="15.75" customHeight="1">
      <c r="A369" s="107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5"/>
    </row>
    <row r="370" ht="15.75" customHeight="1">
      <c r="A370" s="107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5"/>
    </row>
    <row r="371" ht="15.75" customHeight="1">
      <c r="A371" s="107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5"/>
    </row>
    <row r="372" ht="15.75" customHeight="1">
      <c r="A372" s="107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5"/>
    </row>
    <row r="373" ht="15.75" customHeight="1">
      <c r="A373" s="107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5"/>
    </row>
    <row r="374" ht="15.75" customHeight="1">
      <c r="A374" s="107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5"/>
    </row>
    <row r="375" ht="15.75" customHeight="1">
      <c r="A375" s="107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5"/>
    </row>
    <row r="376" ht="15.75" customHeight="1">
      <c r="A376" s="107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5"/>
    </row>
    <row r="377" ht="15.75" customHeight="1">
      <c r="A377" s="107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5"/>
    </row>
    <row r="378" ht="15.75" customHeight="1">
      <c r="A378" s="107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5"/>
    </row>
    <row r="379" ht="15.75" customHeight="1">
      <c r="A379" s="107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5"/>
    </row>
    <row r="380" ht="15.75" customHeight="1">
      <c r="A380" s="107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5"/>
    </row>
    <row r="381" ht="15.75" customHeight="1">
      <c r="A381" s="107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5"/>
    </row>
    <row r="382" ht="15.75" customHeight="1">
      <c r="A382" s="107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5"/>
    </row>
    <row r="383" ht="15.75" customHeight="1">
      <c r="A383" s="107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5"/>
    </row>
    <row r="384" ht="15.75" customHeight="1">
      <c r="A384" s="107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5"/>
    </row>
    <row r="385" ht="15.75" customHeight="1">
      <c r="A385" s="107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5"/>
    </row>
    <row r="386" ht="15.75" customHeight="1">
      <c r="A386" s="107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5"/>
    </row>
    <row r="387" ht="15.75" customHeight="1">
      <c r="A387" s="107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5"/>
    </row>
    <row r="388" ht="15.75" customHeight="1">
      <c r="A388" s="107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5"/>
    </row>
    <row r="389" ht="15.75" customHeight="1">
      <c r="A389" s="107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5"/>
    </row>
    <row r="390" ht="15.75" customHeight="1">
      <c r="A390" s="107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5"/>
    </row>
    <row r="391" ht="15.75" customHeight="1">
      <c r="A391" s="107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5"/>
    </row>
    <row r="392" ht="15.75" customHeight="1">
      <c r="A392" s="107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5"/>
    </row>
    <row r="393" ht="15.75" customHeight="1">
      <c r="A393" s="107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5"/>
    </row>
    <row r="394" ht="15.75" customHeight="1">
      <c r="A394" s="107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5"/>
    </row>
    <row r="395" ht="15.75" customHeight="1">
      <c r="A395" s="107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5"/>
    </row>
    <row r="396" ht="15.75" customHeight="1">
      <c r="A396" s="107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5"/>
    </row>
    <row r="397" ht="15.75" customHeight="1">
      <c r="A397" s="107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5"/>
    </row>
    <row r="398" ht="15.75" customHeight="1">
      <c r="A398" s="107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5"/>
    </row>
    <row r="399" ht="15.75" customHeight="1">
      <c r="A399" s="107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5"/>
    </row>
    <row r="400" ht="15.75" customHeight="1">
      <c r="A400" s="107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5"/>
    </row>
    <row r="401" ht="15.75" customHeight="1">
      <c r="A401" s="107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5"/>
    </row>
    <row r="402" ht="15.75" customHeight="1">
      <c r="A402" s="107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5"/>
    </row>
    <row r="403" ht="15.75" customHeight="1">
      <c r="A403" s="107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5"/>
    </row>
    <row r="404" ht="15.75" customHeight="1">
      <c r="A404" s="107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5"/>
    </row>
    <row r="405" ht="15.75" customHeight="1">
      <c r="A405" s="107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5"/>
    </row>
    <row r="406" ht="15.75" customHeight="1">
      <c r="A406" s="107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5"/>
    </row>
    <row r="407" ht="15.75" customHeight="1">
      <c r="A407" s="107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5"/>
    </row>
    <row r="408" ht="15.75" customHeight="1">
      <c r="A408" s="107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5"/>
    </row>
    <row r="409" ht="15.75" customHeight="1">
      <c r="A409" s="107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5"/>
    </row>
    <row r="410" ht="15.75" customHeight="1">
      <c r="A410" s="107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5"/>
    </row>
    <row r="411" ht="15.75" customHeight="1">
      <c r="A411" s="107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5"/>
    </row>
    <row r="412" ht="15.75" customHeight="1">
      <c r="A412" s="107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5"/>
    </row>
    <row r="413" ht="15.75" customHeight="1">
      <c r="A413" s="107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5"/>
    </row>
    <row r="414" ht="15.75" customHeight="1">
      <c r="A414" s="107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5"/>
    </row>
    <row r="415" ht="15.75" customHeight="1">
      <c r="A415" s="107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5"/>
    </row>
    <row r="416" ht="15.75" customHeight="1">
      <c r="A416" s="107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5"/>
    </row>
    <row r="417" ht="15.75" customHeight="1">
      <c r="A417" s="107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5"/>
    </row>
    <row r="418" ht="15.75" customHeight="1">
      <c r="A418" s="107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5"/>
    </row>
    <row r="419" ht="15.75" customHeight="1">
      <c r="A419" s="107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5"/>
    </row>
    <row r="420" ht="15.75" customHeight="1">
      <c r="A420" s="107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5"/>
    </row>
    <row r="421" ht="15.75" customHeight="1">
      <c r="A421" s="107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5"/>
    </row>
    <row r="422" ht="15.75" customHeight="1">
      <c r="A422" s="107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5"/>
    </row>
    <row r="423" ht="15.75" customHeight="1">
      <c r="A423" s="107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5"/>
    </row>
    <row r="424" ht="15.75" customHeight="1">
      <c r="A424" s="107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5"/>
    </row>
    <row r="425" ht="15.75" customHeight="1">
      <c r="A425" s="107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5"/>
    </row>
    <row r="426" ht="15.75" customHeight="1">
      <c r="A426" s="107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5"/>
    </row>
    <row r="427" ht="15.75" customHeight="1">
      <c r="A427" s="107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5"/>
    </row>
    <row r="428" ht="15.75" customHeight="1">
      <c r="A428" s="107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5"/>
    </row>
    <row r="429" ht="15.75" customHeight="1">
      <c r="A429" s="107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5"/>
    </row>
    <row r="430" ht="15.75" customHeight="1">
      <c r="A430" s="107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5"/>
    </row>
    <row r="431" ht="15.75" customHeight="1">
      <c r="A431" s="107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5"/>
    </row>
    <row r="432" ht="15.75" customHeight="1">
      <c r="A432" s="107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5"/>
    </row>
    <row r="433" ht="15.75" customHeight="1">
      <c r="A433" s="107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5"/>
    </row>
    <row r="434" ht="15.75" customHeight="1">
      <c r="A434" s="107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5"/>
    </row>
    <row r="435" ht="15.75" customHeight="1">
      <c r="A435" s="107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5"/>
    </row>
    <row r="436" ht="15.75" customHeight="1">
      <c r="A436" s="107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5"/>
    </row>
    <row r="437" ht="15.75" customHeight="1">
      <c r="A437" s="107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5"/>
    </row>
    <row r="438" ht="15.75" customHeight="1">
      <c r="A438" s="107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5"/>
    </row>
    <row r="439" ht="15.75" customHeight="1">
      <c r="A439" s="107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5"/>
    </row>
    <row r="440" ht="15.75" customHeight="1">
      <c r="A440" s="107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5"/>
    </row>
    <row r="441" ht="15.75" customHeight="1">
      <c r="A441" s="107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5"/>
    </row>
    <row r="442" ht="15.75" customHeight="1">
      <c r="A442" s="107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5"/>
    </row>
    <row r="443" ht="15.75" customHeight="1">
      <c r="A443" s="107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5"/>
    </row>
    <row r="444" ht="15.75" customHeight="1">
      <c r="A444" s="107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5"/>
    </row>
    <row r="445" ht="15.75" customHeight="1">
      <c r="A445" s="107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5"/>
    </row>
    <row r="446" ht="15.75" customHeight="1">
      <c r="A446" s="107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5"/>
    </row>
    <row r="447" ht="15.75" customHeight="1">
      <c r="A447" s="107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5"/>
    </row>
    <row r="448" ht="15.75" customHeight="1">
      <c r="A448" s="107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5"/>
    </row>
    <row r="449" ht="15.75" customHeight="1">
      <c r="A449" s="107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5"/>
    </row>
    <row r="450" ht="15.75" customHeight="1">
      <c r="A450" s="107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5"/>
    </row>
    <row r="451" ht="15.75" customHeight="1">
      <c r="A451" s="107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5"/>
    </row>
    <row r="452" ht="15.75" customHeight="1">
      <c r="A452" s="107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5"/>
    </row>
    <row r="453" ht="15.75" customHeight="1">
      <c r="A453" s="107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5"/>
    </row>
    <row r="454" ht="15.75" customHeight="1">
      <c r="A454" s="107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5"/>
    </row>
    <row r="455" ht="15.75" customHeight="1">
      <c r="A455" s="107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5"/>
    </row>
    <row r="456" ht="15.75" customHeight="1">
      <c r="A456" s="107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5"/>
    </row>
    <row r="457" ht="15.75" customHeight="1">
      <c r="A457" s="107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5"/>
    </row>
    <row r="458" ht="15.75" customHeight="1">
      <c r="A458" s="107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5"/>
    </row>
    <row r="459" ht="15.75" customHeight="1">
      <c r="A459" s="107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5"/>
    </row>
    <row r="460" ht="15.75" customHeight="1">
      <c r="A460" s="107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5"/>
    </row>
    <row r="461" ht="15.75" customHeight="1">
      <c r="A461" s="107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5"/>
    </row>
    <row r="462" ht="15.75" customHeight="1">
      <c r="A462" s="107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5"/>
    </row>
    <row r="463" ht="15.75" customHeight="1">
      <c r="A463" s="107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5"/>
    </row>
    <row r="464" ht="15.75" customHeight="1">
      <c r="A464" s="107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5"/>
    </row>
    <row r="465" ht="15.75" customHeight="1">
      <c r="A465" s="107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5"/>
    </row>
    <row r="466" ht="15.75" customHeight="1">
      <c r="A466" s="107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5"/>
    </row>
    <row r="467" ht="15.75" customHeight="1">
      <c r="A467" s="107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5"/>
    </row>
    <row r="468" ht="15.75" customHeight="1">
      <c r="A468" s="107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5"/>
    </row>
    <row r="469" ht="15.75" customHeight="1">
      <c r="A469" s="107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5"/>
    </row>
    <row r="470" ht="15.75" customHeight="1">
      <c r="A470" s="107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5"/>
    </row>
    <row r="471" ht="15.75" customHeight="1">
      <c r="A471" s="107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5"/>
    </row>
    <row r="472" ht="15.75" customHeight="1">
      <c r="A472" s="107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5"/>
    </row>
    <row r="473" ht="15.75" customHeight="1">
      <c r="A473" s="107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5"/>
    </row>
    <row r="474" ht="15.75" customHeight="1">
      <c r="A474" s="107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5"/>
    </row>
    <row r="475" ht="15.75" customHeight="1">
      <c r="A475" s="107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5"/>
    </row>
    <row r="476" ht="15.75" customHeight="1">
      <c r="A476" s="107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5"/>
    </row>
    <row r="477" ht="15.75" customHeight="1">
      <c r="A477" s="107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5"/>
    </row>
    <row r="478" ht="15.75" customHeight="1">
      <c r="A478" s="107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5"/>
    </row>
    <row r="479" ht="15.75" customHeight="1">
      <c r="A479" s="107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5"/>
    </row>
    <row r="480" ht="15.75" customHeight="1">
      <c r="A480" s="107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5"/>
    </row>
    <row r="481" ht="15.75" customHeight="1">
      <c r="A481" s="107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5"/>
    </row>
    <row r="482" ht="15.75" customHeight="1">
      <c r="A482" s="107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5"/>
    </row>
    <row r="483" ht="15.75" customHeight="1">
      <c r="A483" s="107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5"/>
    </row>
    <row r="484" ht="15.75" customHeight="1">
      <c r="A484" s="107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5"/>
    </row>
    <row r="485" ht="15.75" customHeight="1">
      <c r="A485" s="107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5"/>
    </row>
    <row r="486" ht="15.75" customHeight="1">
      <c r="A486" s="107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5"/>
    </row>
    <row r="487" ht="15.75" customHeight="1">
      <c r="A487" s="107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5"/>
    </row>
    <row r="488" ht="15.75" customHeight="1">
      <c r="A488" s="107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5"/>
    </row>
    <row r="489" ht="15.75" customHeight="1">
      <c r="A489" s="107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5"/>
    </row>
    <row r="490" ht="15.75" customHeight="1">
      <c r="A490" s="107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5"/>
    </row>
    <row r="491" ht="15.75" customHeight="1">
      <c r="A491" s="107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5"/>
    </row>
    <row r="492" ht="15.75" customHeight="1">
      <c r="A492" s="107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5"/>
    </row>
    <row r="493" ht="15.75" customHeight="1">
      <c r="A493" s="107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5"/>
    </row>
    <row r="494" ht="15.75" customHeight="1">
      <c r="A494" s="107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5"/>
    </row>
    <row r="495" ht="15.75" customHeight="1">
      <c r="A495" s="107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  <c r="AK495" s="107"/>
      <c r="AL495" s="107"/>
      <c r="AM495" s="107"/>
      <c r="AN495" s="107"/>
      <c r="AO495" s="107"/>
      <c r="AP495" s="107"/>
      <c r="AQ495" s="107"/>
      <c r="AR495" s="107"/>
      <c r="AS495" s="107"/>
      <c r="AT495" s="15"/>
    </row>
    <row r="496" ht="15.75" customHeight="1">
      <c r="A496" s="107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5"/>
    </row>
    <row r="497" ht="15.75" customHeight="1">
      <c r="A497" s="107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5"/>
    </row>
    <row r="498" ht="15.75" customHeight="1">
      <c r="A498" s="107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5"/>
    </row>
    <row r="499" ht="15.75" customHeight="1">
      <c r="A499" s="107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5"/>
    </row>
    <row r="500" ht="15.75" customHeight="1">
      <c r="A500" s="107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5"/>
    </row>
    <row r="501" ht="15.75" customHeight="1">
      <c r="A501" s="107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5"/>
    </row>
    <row r="502" ht="15.75" customHeight="1">
      <c r="A502" s="107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5"/>
    </row>
    <row r="503" ht="15.75" customHeight="1">
      <c r="A503" s="107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5"/>
    </row>
    <row r="504" ht="15.75" customHeight="1">
      <c r="A504" s="107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5"/>
    </row>
    <row r="505" ht="15.75" customHeight="1">
      <c r="A505" s="107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5"/>
    </row>
    <row r="506" ht="15.75" customHeight="1">
      <c r="A506" s="107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107"/>
      <c r="AI506" s="107"/>
      <c r="AJ506" s="107"/>
      <c r="AK506" s="107"/>
      <c r="AL506" s="107"/>
      <c r="AM506" s="107"/>
      <c r="AN506" s="107"/>
      <c r="AO506" s="107"/>
      <c r="AP506" s="107"/>
      <c r="AQ506" s="107"/>
      <c r="AR506" s="107"/>
      <c r="AS506" s="107"/>
      <c r="AT506" s="15"/>
    </row>
    <row r="507" ht="15.75" customHeight="1">
      <c r="A507" s="107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5"/>
    </row>
    <row r="508" ht="15.75" customHeight="1">
      <c r="A508" s="107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5"/>
    </row>
    <row r="509" ht="15.75" customHeight="1">
      <c r="A509" s="107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5"/>
    </row>
    <row r="510" ht="15.75" customHeight="1">
      <c r="A510" s="107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5"/>
    </row>
    <row r="511" ht="15.75" customHeight="1">
      <c r="A511" s="107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5"/>
    </row>
    <row r="512" ht="15.75" customHeight="1">
      <c r="A512" s="107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5"/>
    </row>
    <row r="513" ht="15.75" customHeight="1">
      <c r="A513" s="107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5"/>
    </row>
    <row r="514" ht="15.75" customHeight="1">
      <c r="A514" s="107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5"/>
    </row>
    <row r="515" ht="15.75" customHeight="1">
      <c r="A515" s="107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5"/>
    </row>
    <row r="516" ht="15.75" customHeight="1">
      <c r="A516" s="107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5"/>
    </row>
    <row r="517" ht="15.75" customHeight="1">
      <c r="A517" s="107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5"/>
    </row>
    <row r="518" ht="15.75" customHeight="1">
      <c r="A518" s="107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5"/>
    </row>
    <row r="519" ht="15.75" customHeight="1">
      <c r="A519" s="107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5"/>
    </row>
    <row r="520" ht="15.75" customHeight="1">
      <c r="A520" s="107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5"/>
    </row>
    <row r="521" ht="15.75" customHeight="1">
      <c r="A521" s="107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5"/>
    </row>
    <row r="522" ht="15.75" customHeight="1">
      <c r="A522" s="107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5"/>
    </row>
    <row r="523" ht="15.75" customHeight="1">
      <c r="A523" s="107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5"/>
    </row>
    <row r="524" ht="15.75" customHeight="1">
      <c r="A524" s="107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5"/>
    </row>
    <row r="525" ht="15.75" customHeight="1">
      <c r="A525" s="107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5"/>
    </row>
    <row r="526" ht="15.75" customHeight="1">
      <c r="A526" s="107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5"/>
    </row>
    <row r="527" ht="15.75" customHeight="1">
      <c r="A527" s="107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5"/>
    </row>
    <row r="528" ht="15.75" customHeight="1">
      <c r="A528" s="107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5"/>
    </row>
    <row r="529" ht="15.75" customHeight="1">
      <c r="A529" s="107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5"/>
    </row>
    <row r="530" ht="15.75" customHeight="1">
      <c r="A530" s="107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5"/>
    </row>
    <row r="531" ht="15.75" customHeight="1">
      <c r="A531" s="107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5"/>
    </row>
    <row r="532" ht="15.75" customHeight="1">
      <c r="A532" s="107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5"/>
    </row>
    <row r="533" ht="15.75" customHeight="1">
      <c r="A533" s="107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5"/>
    </row>
    <row r="534" ht="15.75" customHeight="1">
      <c r="A534" s="107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5"/>
    </row>
    <row r="535" ht="15.75" customHeight="1">
      <c r="A535" s="107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5"/>
    </row>
    <row r="536" ht="15.75" customHeight="1">
      <c r="A536" s="107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5"/>
    </row>
    <row r="537" ht="15.75" customHeight="1">
      <c r="A537" s="107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5"/>
    </row>
    <row r="538" ht="15.75" customHeight="1">
      <c r="A538" s="107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5"/>
    </row>
    <row r="539" ht="15.75" customHeight="1">
      <c r="A539" s="107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5"/>
    </row>
    <row r="540" ht="15.75" customHeight="1">
      <c r="A540" s="107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5"/>
    </row>
    <row r="541" ht="15.75" customHeight="1">
      <c r="A541" s="107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5"/>
    </row>
    <row r="542" ht="15.75" customHeight="1">
      <c r="A542" s="107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5"/>
    </row>
    <row r="543" ht="15.75" customHeight="1">
      <c r="A543" s="107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5"/>
    </row>
    <row r="544" ht="15.75" customHeight="1">
      <c r="A544" s="107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5"/>
    </row>
    <row r="545" ht="15.75" customHeight="1">
      <c r="A545" s="107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5"/>
    </row>
    <row r="546" ht="15.75" customHeight="1">
      <c r="A546" s="107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5"/>
    </row>
    <row r="547" ht="15.75" customHeight="1">
      <c r="A547" s="107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5"/>
    </row>
    <row r="548" ht="15.75" customHeight="1">
      <c r="A548" s="107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5"/>
    </row>
    <row r="549" ht="15.75" customHeight="1">
      <c r="A549" s="107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5"/>
    </row>
    <row r="550" ht="15.75" customHeight="1">
      <c r="A550" s="107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5"/>
    </row>
    <row r="551" ht="15.75" customHeight="1">
      <c r="A551" s="107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5"/>
    </row>
    <row r="552" ht="15.75" customHeight="1">
      <c r="A552" s="107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5"/>
    </row>
    <row r="553" ht="15.75" customHeight="1">
      <c r="A553" s="107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5"/>
    </row>
    <row r="554" ht="15.75" customHeight="1">
      <c r="A554" s="107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5"/>
    </row>
    <row r="555" ht="15.75" customHeight="1">
      <c r="A555" s="107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5"/>
    </row>
    <row r="556" ht="15.75" customHeight="1">
      <c r="A556" s="107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5"/>
    </row>
    <row r="557" ht="15.75" customHeight="1">
      <c r="A557" s="107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5"/>
    </row>
    <row r="558" ht="15.75" customHeight="1">
      <c r="A558" s="107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5"/>
    </row>
    <row r="559" ht="15.75" customHeight="1">
      <c r="A559" s="107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5"/>
    </row>
    <row r="560" ht="15.75" customHeight="1">
      <c r="A560" s="107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5"/>
    </row>
    <row r="561" ht="15.75" customHeight="1">
      <c r="A561" s="107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5"/>
    </row>
    <row r="562" ht="15.75" customHeight="1">
      <c r="A562" s="107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5"/>
    </row>
    <row r="563" ht="15.75" customHeight="1">
      <c r="A563" s="107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5"/>
    </row>
    <row r="564" ht="15.75" customHeight="1">
      <c r="A564" s="107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5"/>
    </row>
    <row r="565" ht="15.75" customHeight="1">
      <c r="A565" s="107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5"/>
    </row>
    <row r="566" ht="15.75" customHeight="1">
      <c r="A566" s="107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5"/>
    </row>
    <row r="567" ht="15.75" customHeight="1">
      <c r="A567" s="107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5"/>
    </row>
    <row r="568" ht="15.75" customHeight="1">
      <c r="A568" s="107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5"/>
    </row>
    <row r="569" ht="15.75" customHeight="1">
      <c r="A569" s="107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5"/>
    </row>
    <row r="570" ht="15.75" customHeight="1">
      <c r="A570" s="107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5"/>
    </row>
    <row r="571" ht="15.75" customHeight="1">
      <c r="A571" s="107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5"/>
    </row>
    <row r="572" ht="15.75" customHeight="1">
      <c r="A572" s="107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5"/>
    </row>
    <row r="573" ht="15.75" customHeight="1">
      <c r="A573" s="107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5"/>
    </row>
    <row r="574" ht="15.75" customHeight="1">
      <c r="A574" s="107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5"/>
    </row>
    <row r="575" ht="15.75" customHeight="1">
      <c r="A575" s="107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5"/>
    </row>
    <row r="576" ht="15.75" customHeight="1">
      <c r="A576" s="107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5"/>
    </row>
    <row r="577" ht="15.75" customHeight="1">
      <c r="A577" s="107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5"/>
    </row>
    <row r="578" ht="15.75" customHeight="1">
      <c r="A578" s="107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5"/>
    </row>
    <row r="579" ht="15.75" customHeight="1">
      <c r="A579" s="107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5"/>
    </row>
    <row r="580" ht="15.75" customHeight="1">
      <c r="A580" s="107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5"/>
    </row>
    <row r="581" ht="15.75" customHeight="1">
      <c r="A581" s="107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5"/>
    </row>
    <row r="582" ht="15.75" customHeight="1">
      <c r="A582" s="107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5"/>
    </row>
    <row r="583" ht="15.75" customHeight="1">
      <c r="A583" s="107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5"/>
    </row>
    <row r="584" ht="15.75" customHeight="1">
      <c r="A584" s="107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5"/>
    </row>
    <row r="585" ht="15.75" customHeight="1">
      <c r="A585" s="107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5"/>
    </row>
    <row r="586" ht="15.75" customHeight="1">
      <c r="A586" s="107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5"/>
    </row>
    <row r="587" ht="15.75" customHeight="1">
      <c r="A587" s="107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5"/>
    </row>
    <row r="588" ht="15.75" customHeight="1">
      <c r="A588" s="107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5"/>
    </row>
    <row r="589" ht="15.75" customHeight="1">
      <c r="A589" s="107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5"/>
    </row>
    <row r="590" ht="15.75" customHeight="1">
      <c r="A590" s="107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5"/>
    </row>
    <row r="591" ht="15.75" customHeight="1">
      <c r="A591" s="107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5"/>
    </row>
    <row r="592" ht="15.75" customHeight="1">
      <c r="A592" s="107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5"/>
    </row>
    <row r="593" ht="15.75" customHeight="1">
      <c r="A593" s="107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  <c r="AN593" s="107"/>
      <c r="AO593" s="107"/>
      <c r="AP593" s="107"/>
      <c r="AQ593" s="107"/>
      <c r="AR593" s="107"/>
      <c r="AS593" s="107"/>
      <c r="AT593" s="15"/>
    </row>
    <row r="594" ht="15.75" customHeight="1">
      <c r="A594" s="107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5"/>
    </row>
    <row r="595" ht="15.75" customHeight="1">
      <c r="A595" s="107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5"/>
    </row>
    <row r="596" ht="15.75" customHeight="1">
      <c r="A596" s="107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5"/>
    </row>
    <row r="597" ht="15.75" customHeight="1">
      <c r="A597" s="107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5"/>
    </row>
    <row r="598" ht="15.75" customHeight="1">
      <c r="A598" s="107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5"/>
    </row>
    <row r="599" ht="15.75" customHeight="1">
      <c r="A599" s="107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5"/>
    </row>
    <row r="600" ht="15.75" customHeight="1">
      <c r="A600" s="107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5"/>
    </row>
    <row r="601" ht="15.75" customHeight="1">
      <c r="A601" s="107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5"/>
    </row>
    <row r="602" ht="15.75" customHeight="1">
      <c r="A602" s="107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5"/>
    </row>
    <row r="603" ht="15.75" customHeight="1">
      <c r="A603" s="107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5"/>
    </row>
    <row r="604" ht="15.75" customHeight="1">
      <c r="A604" s="107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5"/>
    </row>
    <row r="605" ht="15.75" customHeight="1">
      <c r="A605" s="107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5"/>
    </row>
    <row r="606" ht="15.75" customHeight="1">
      <c r="A606" s="107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5"/>
    </row>
    <row r="607" ht="15.75" customHeight="1">
      <c r="A607" s="107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5"/>
    </row>
    <row r="608" ht="15.75" customHeight="1">
      <c r="A608" s="107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5"/>
    </row>
    <row r="609" ht="15.75" customHeight="1">
      <c r="A609" s="107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5"/>
    </row>
    <row r="610" ht="15.75" customHeight="1">
      <c r="A610" s="107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5"/>
    </row>
    <row r="611" ht="15.75" customHeight="1">
      <c r="A611" s="107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5"/>
    </row>
    <row r="612" ht="15.75" customHeight="1">
      <c r="A612" s="107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5"/>
    </row>
    <row r="613" ht="15.75" customHeight="1">
      <c r="A613" s="107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5"/>
    </row>
    <row r="614" ht="15.75" customHeight="1">
      <c r="A614" s="107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5"/>
    </row>
    <row r="615" ht="15.75" customHeight="1">
      <c r="A615" s="107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5"/>
    </row>
    <row r="616" ht="15.75" customHeight="1">
      <c r="A616" s="107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5"/>
    </row>
    <row r="617" ht="15.75" customHeight="1">
      <c r="A617" s="107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5"/>
    </row>
    <row r="618" ht="15.75" customHeight="1">
      <c r="A618" s="107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5"/>
    </row>
    <row r="619" ht="15.75" customHeight="1">
      <c r="A619" s="107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5"/>
    </row>
    <row r="620" ht="15.75" customHeight="1">
      <c r="A620" s="107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5"/>
    </row>
    <row r="621" ht="15.75" customHeight="1">
      <c r="A621" s="107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5"/>
    </row>
    <row r="622" ht="15.75" customHeight="1">
      <c r="A622" s="107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5"/>
    </row>
    <row r="623" ht="15.75" customHeight="1">
      <c r="A623" s="107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5"/>
    </row>
    <row r="624" ht="15.75" customHeight="1">
      <c r="A624" s="107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5"/>
    </row>
    <row r="625" ht="15.75" customHeight="1">
      <c r="A625" s="107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5"/>
    </row>
    <row r="626" ht="15.75" customHeight="1">
      <c r="A626" s="107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5"/>
    </row>
    <row r="627" ht="15.75" customHeight="1">
      <c r="A627" s="107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5"/>
    </row>
    <row r="628" ht="15.75" customHeight="1">
      <c r="A628" s="107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5"/>
    </row>
    <row r="629" ht="15.75" customHeight="1">
      <c r="A629" s="107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5"/>
    </row>
    <row r="630" ht="15.75" customHeight="1">
      <c r="A630" s="107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5"/>
    </row>
    <row r="631" ht="15.75" customHeight="1">
      <c r="A631" s="107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5"/>
    </row>
    <row r="632" ht="15.75" customHeight="1">
      <c r="A632" s="107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5"/>
    </row>
    <row r="633" ht="15.75" customHeight="1">
      <c r="A633" s="107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5"/>
    </row>
    <row r="634" ht="15.75" customHeight="1">
      <c r="A634" s="107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5"/>
    </row>
    <row r="635" ht="15.75" customHeight="1">
      <c r="A635" s="107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5"/>
    </row>
    <row r="636" ht="15.75" customHeight="1">
      <c r="A636" s="107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5"/>
    </row>
    <row r="637" ht="15.75" customHeight="1">
      <c r="A637" s="107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5"/>
    </row>
    <row r="638" ht="15.75" customHeight="1">
      <c r="A638" s="107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5"/>
    </row>
    <row r="639" ht="15.75" customHeight="1">
      <c r="A639" s="107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5"/>
    </row>
    <row r="640" ht="15.75" customHeight="1">
      <c r="A640" s="107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5"/>
    </row>
    <row r="641" ht="15.75" customHeight="1">
      <c r="A641" s="107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5"/>
    </row>
    <row r="642" ht="15.75" customHeight="1">
      <c r="A642" s="107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5"/>
    </row>
    <row r="643" ht="15.75" customHeight="1">
      <c r="A643" s="107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5"/>
    </row>
    <row r="644" ht="15.75" customHeight="1">
      <c r="A644" s="107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5"/>
    </row>
    <row r="645" ht="15.75" customHeight="1">
      <c r="A645" s="107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5"/>
    </row>
    <row r="646" ht="15.75" customHeight="1">
      <c r="A646" s="107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5"/>
    </row>
    <row r="647" ht="15.75" customHeight="1">
      <c r="A647" s="107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5"/>
    </row>
    <row r="648" ht="15.75" customHeight="1">
      <c r="A648" s="107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5"/>
    </row>
    <row r="649" ht="15.75" customHeight="1">
      <c r="A649" s="107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5"/>
    </row>
    <row r="650" ht="15.75" customHeight="1">
      <c r="A650" s="107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5"/>
    </row>
    <row r="651" ht="15.75" customHeight="1">
      <c r="A651" s="107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5"/>
    </row>
    <row r="652" ht="15.75" customHeight="1">
      <c r="A652" s="107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5"/>
    </row>
    <row r="653" ht="15.75" customHeight="1">
      <c r="A653" s="107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5"/>
    </row>
    <row r="654" ht="15.75" customHeight="1">
      <c r="A654" s="107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5"/>
    </row>
    <row r="655" ht="15.75" customHeight="1">
      <c r="A655" s="107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5"/>
    </row>
    <row r="656" ht="15.75" customHeight="1">
      <c r="A656" s="107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5"/>
    </row>
    <row r="657" ht="15.75" customHeight="1">
      <c r="A657" s="107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  <c r="AH657" s="107"/>
      <c r="AI657" s="107"/>
      <c r="AJ657" s="107"/>
      <c r="AK657" s="107"/>
      <c r="AL657" s="107"/>
      <c r="AM657" s="107"/>
      <c r="AN657" s="107"/>
      <c r="AO657" s="107"/>
      <c r="AP657" s="107"/>
      <c r="AQ657" s="107"/>
      <c r="AR657" s="107"/>
      <c r="AS657" s="107"/>
      <c r="AT657" s="15"/>
    </row>
    <row r="658" ht="15.75" customHeight="1">
      <c r="A658" s="107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5"/>
    </row>
    <row r="659" ht="15.75" customHeight="1">
      <c r="A659" s="107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5"/>
    </row>
    <row r="660" ht="15.75" customHeight="1">
      <c r="A660" s="107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5"/>
    </row>
    <row r="661" ht="15.75" customHeight="1">
      <c r="A661" s="107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5"/>
    </row>
    <row r="662" ht="15.75" customHeight="1">
      <c r="A662" s="107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5"/>
    </row>
    <row r="663" ht="15.75" customHeight="1">
      <c r="A663" s="107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5"/>
    </row>
    <row r="664" ht="15.75" customHeight="1">
      <c r="A664" s="107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5"/>
    </row>
    <row r="665" ht="15.75" customHeight="1">
      <c r="A665" s="107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5"/>
    </row>
    <row r="666" ht="15.75" customHeight="1">
      <c r="A666" s="107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5"/>
    </row>
    <row r="667" ht="15.75" customHeight="1">
      <c r="A667" s="107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5"/>
    </row>
    <row r="668" ht="15.75" customHeight="1">
      <c r="A668" s="107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5"/>
    </row>
    <row r="669" ht="15.75" customHeight="1">
      <c r="A669" s="107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5"/>
    </row>
    <row r="670" ht="15.75" customHeight="1">
      <c r="A670" s="107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5"/>
    </row>
    <row r="671" ht="15.75" customHeight="1">
      <c r="A671" s="107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5"/>
    </row>
    <row r="672" ht="15.75" customHeight="1">
      <c r="A672" s="107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5"/>
    </row>
    <row r="673" ht="15.75" customHeight="1">
      <c r="A673" s="107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5"/>
    </row>
    <row r="674" ht="15.75" customHeight="1">
      <c r="A674" s="107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5"/>
    </row>
    <row r="675" ht="15.75" customHeight="1">
      <c r="A675" s="107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5"/>
    </row>
    <row r="676" ht="15.75" customHeight="1">
      <c r="A676" s="107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5"/>
    </row>
    <row r="677" ht="15.75" customHeight="1">
      <c r="A677" s="107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5"/>
    </row>
    <row r="678" ht="15.75" customHeight="1">
      <c r="A678" s="107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5"/>
    </row>
    <row r="679" ht="15.75" customHeight="1">
      <c r="A679" s="107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5"/>
    </row>
    <row r="680" ht="15.75" customHeight="1">
      <c r="A680" s="107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5"/>
    </row>
    <row r="681" ht="15.75" customHeight="1">
      <c r="A681" s="107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5"/>
    </row>
    <row r="682" ht="15.75" customHeight="1">
      <c r="A682" s="107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5"/>
    </row>
    <row r="683" ht="15.75" customHeight="1">
      <c r="A683" s="107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5"/>
    </row>
    <row r="684" ht="15.75" customHeight="1">
      <c r="A684" s="107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5"/>
    </row>
    <row r="685" ht="15.75" customHeight="1">
      <c r="A685" s="107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5"/>
    </row>
    <row r="686" ht="15.75" customHeight="1">
      <c r="A686" s="107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5"/>
    </row>
    <row r="687" ht="15.75" customHeight="1">
      <c r="A687" s="107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5"/>
    </row>
    <row r="688" ht="15.75" customHeight="1">
      <c r="A688" s="107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5"/>
    </row>
    <row r="689" ht="15.75" customHeight="1">
      <c r="A689" s="107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5"/>
    </row>
    <row r="690" ht="15.75" customHeight="1">
      <c r="A690" s="107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5"/>
    </row>
    <row r="691" ht="15.75" customHeight="1">
      <c r="A691" s="107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5"/>
    </row>
    <row r="692" ht="15.75" customHeight="1">
      <c r="A692" s="107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5"/>
    </row>
    <row r="693" ht="15.75" customHeight="1">
      <c r="A693" s="107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5"/>
    </row>
    <row r="694" ht="15.75" customHeight="1">
      <c r="A694" s="107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5"/>
    </row>
    <row r="695" ht="15.75" customHeight="1">
      <c r="A695" s="107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5"/>
    </row>
    <row r="696" ht="15.75" customHeight="1">
      <c r="A696" s="107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5"/>
    </row>
    <row r="697" ht="15.75" customHeight="1">
      <c r="A697" s="107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5"/>
    </row>
    <row r="698" ht="15.75" customHeight="1">
      <c r="A698" s="107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5"/>
    </row>
    <row r="699" ht="15.75" customHeight="1">
      <c r="A699" s="107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5"/>
    </row>
    <row r="700" ht="15.75" customHeight="1">
      <c r="A700" s="107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5"/>
    </row>
    <row r="701" ht="15.75" customHeight="1">
      <c r="A701" s="107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5"/>
    </row>
    <row r="702" ht="15.75" customHeight="1">
      <c r="A702" s="107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5"/>
    </row>
    <row r="703" ht="15.75" customHeight="1">
      <c r="A703" s="107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5"/>
    </row>
    <row r="704" ht="15.75" customHeight="1">
      <c r="A704" s="107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5"/>
    </row>
    <row r="705" ht="15.75" customHeight="1">
      <c r="A705" s="107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5"/>
    </row>
    <row r="706" ht="15.75" customHeight="1">
      <c r="A706" s="107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5"/>
    </row>
    <row r="707" ht="15.75" customHeight="1">
      <c r="A707" s="107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5"/>
    </row>
    <row r="708" ht="15.75" customHeight="1">
      <c r="A708" s="107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5"/>
    </row>
    <row r="709" ht="15.75" customHeight="1">
      <c r="A709" s="107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5"/>
    </row>
    <row r="710" ht="15.75" customHeight="1">
      <c r="A710" s="107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5"/>
    </row>
    <row r="711" ht="15.75" customHeight="1">
      <c r="A711" s="107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5"/>
    </row>
    <row r="712" ht="15.75" customHeight="1">
      <c r="A712" s="107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5"/>
    </row>
    <row r="713" ht="15.75" customHeight="1">
      <c r="A713" s="107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5"/>
    </row>
    <row r="714" ht="15.75" customHeight="1">
      <c r="A714" s="107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5"/>
    </row>
    <row r="715" ht="15.75" customHeight="1">
      <c r="A715" s="107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5"/>
    </row>
    <row r="716" ht="15.75" customHeight="1">
      <c r="A716" s="107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5"/>
    </row>
    <row r="717" ht="15.75" customHeight="1">
      <c r="A717" s="107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5"/>
    </row>
    <row r="718" ht="15.75" customHeight="1">
      <c r="A718" s="107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5"/>
    </row>
    <row r="719" ht="15.75" customHeight="1">
      <c r="A719" s="107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5"/>
    </row>
    <row r="720" ht="15.75" customHeight="1">
      <c r="A720" s="107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5"/>
    </row>
    <row r="721" ht="15.75" customHeight="1">
      <c r="A721" s="107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5"/>
    </row>
    <row r="722" ht="15.75" customHeight="1">
      <c r="A722" s="107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5"/>
    </row>
    <row r="723" ht="15.75" customHeight="1">
      <c r="A723" s="107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5"/>
    </row>
    <row r="724" ht="15.75" customHeight="1">
      <c r="A724" s="107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5"/>
    </row>
    <row r="725" ht="15.75" customHeight="1">
      <c r="A725" s="107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5"/>
    </row>
    <row r="726" ht="15.75" customHeight="1">
      <c r="A726" s="107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5"/>
    </row>
    <row r="727" ht="15.75" customHeight="1">
      <c r="A727" s="107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5"/>
    </row>
    <row r="728" ht="15.75" customHeight="1">
      <c r="A728" s="107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5"/>
    </row>
    <row r="729" ht="15.75" customHeight="1">
      <c r="A729" s="107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5"/>
    </row>
    <row r="730" ht="15.75" customHeight="1">
      <c r="A730" s="107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5"/>
    </row>
    <row r="731" ht="15.75" customHeight="1">
      <c r="A731" s="107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5"/>
    </row>
    <row r="732" ht="15.75" customHeight="1">
      <c r="A732" s="107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5"/>
    </row>
    <row r="733" ht="15.75" customHeight="1">
      <c r="A733" s="107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5"/>
    </row>
    <row r="734" ht="15.75" customHeight="1">
      <c r="A734" s="107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5"/>
    </row>
    <row r="735" ht="15.75" customHeight="1">
      <c r="A735" s="107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5"/>
    </row>
    <row r="736" ht="15.75" customHeight="1">
      <c r="A736" s="107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5"/>
    </row>
    <row r="737" ht="15.75" customHeight="1">
      <c r="A737" s="107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5"/>
    </row>
    <row r="738" ht="15.75" customHeight="1">
      <c r="A738" s="107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5"/>
    </row>
    <row r="739" ht="15.75" customHeight="1">
      <c r="A739" s="107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5"/>
    </row>
    <row r="740" ht="15.75" customHeight="1">
      <c r="A740" s="107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5"/>
    </row>
    <row r="741" ht="15.75" customHeight="1">
      <c r="A741" s="107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5"/>
    </row>
    <row r="742" ht="15.75" customHeight="1">
      <c r="A742" s="107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5"/>
    </row>
    <row r="743" ht="15.75" customHeight="1">
      <c r="A743" s="107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5"/>
    </row>
    <row r="744" ht="15.75" customHeight="1">
      <c r="A744" s="107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5"/>
    </row>
    <row r="745" ht="15.75" customHeight="1">
      <c r="A745" s="107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5"/>
    </row>
    <row r="746" ht="15.75" customHeight="1">
      <c r="A746" s="107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5"/>
    </row>
    <row r="747" ht="15.75" customHeight="1">
      <c r="A747" s="107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  <c r="AK747" s="107"/>
      <c r="AL747" s="107"/>
      <c r="AM747" s="107"/>
      <c r="AN747" s="107"/>
      <c r="AO747" s="107"/>
      <c r="AP747" s="107"/>
      <c r="AQ747" s="107"/>
      <c r="AR747" s="107"/>
      <c r="AS747" s="107"/>
      <c r="AT747" s="15"/>
    </row>
    <row r="748" ht="15.75" customHeight="1">
      <c r="A748" s="107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5"/>
    </row>
    <row r="749" ht="15.75" customHeight="1">
      <c r="A749" s="107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5"/>
    </row>
    <row r="750" ht="15.75" customHeight="1">
      <c r="A750" s="107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5"/>
    </row>
    <row r="751" ht="15.75" customHeight="1">
      <c r="A751" s="107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5"/>
    </row>
    <row r="752" ht="15.75" customHeight="1">
      <c r="A752" s="107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5"/>
    </row>
    <row r="753" ht="15.75" customHeight="1">
      <c r="A753" s="107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5"/>
    </row>
    <row r="754" ht="15.75" customHeight="1">
      <c r="A754" s="107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5"/>
    </row>
    <row r="755" ht="15.75" customHeight="1">
      <c r="A755" s="107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5"/>
    </row>
    <row r="756" ht="15.75" customHeight="1">
      <c r="A756" s="107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5"/>
    </row>
    <row r="757" ht="15.75" customHeight="1">
      <c r="A757" s="107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5"/>
    </row>
    <row r="758" ht="15.75" customHeight="1">
      <c r="A758" s="107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5"/>
    </row>
    <row r="759" ht="15.75" customHeight="1">
      <c r="A759" s="107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5"/>
    </row>
    <row r="760" ht="15.75" customHeight="1">
      <c r="A760" s="107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  <c r="AK760" s="107"/>
      <c r="AL760" s="107"/>
      <c r="AM760" s="107"/>
      <c r="AN760" s="107"/>
      <c r="AO760" s="107"/>
      <c r="AP760" s="107"/>
      <c r="AQ760" s="107"/>
      <c r="AR760" s="107"/>
      <c r="AS760" s="107"/>
      <c r="AT760" s="15"/>
    </row>
    <row r="761" ht="15.75" customHeight="1">
      <c r="A761" s="107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5"/>
    </row>
    <row r="762" ht="15.75" customHeight="1">
      <c r="A762" s="107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5"/>
    </row>
    <row r="763" ht="15.75" customHeight="1">
      <c r="A763" s="107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5"/>
    </row>
    <row r="764" ht="15.75" customHeight="1">
      <c r="A764" s="107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5"/>
    </row>
    <row r="765" ht="15.75" customHeight="1">
      <c r="A765" s="107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5"/>
    </row>
    <row r="766" ht="15.75" customHeight="1">
      <c r="A766" s="107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5"/>
    </row>
    <row r="767" ht="15.75" customHeight="1">
      <c r="A767" s="107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5"/>
    </row>
    <row r="768" ht="15.75" customHeight="1">
      <c r="A768" s="107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5"/>
    </row>
    <row r="769" ht="15.75" customHeight="1">
      <c r="A769" s="107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5"/>
    </row>
    <row r="770" ht="15.75" customHeight="1">
      <c r="A770" s="107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5"/>
    </row>
    <row r="771" ht="15.75" customHeight="1">
      <c r="A771" s="107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5"/>
    </row>
    <row r="772" ht="15.75" customHeight="1">
      <c r="A772" s="107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5"/>
    </row>
    <row r="773" ht="15.75" customHeight="1">
      <c r="A773" s="107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5"/>
    </row>
    <row r="774" ht="15.75" customHeight="1">
      <c r="A774" s="107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5"/>
    </row>
    <row r="775" ht="15.75" customHeight="1">
      <c r="A775" s="107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5"/>
    </row>
    <row r="776" ht="15.75" customHeight="1">
      <c r="A776" s="107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5"/>
    </row>
    <row r="777" ht="15.75" customHeight="1">
      <c r="A777" s="107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5"/>
    </row>
    <row r="778" ht="15.75" customHeight="1">
      <c r="A778" s="107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5"/>
    </row>
    <row r="779" ht="15.75" customHeight="1">
      <c r="A779" s="107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5"/>
    </row>
    <row r="780" ht="15.75" customHeight="1">
      <c r="A780" s="107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5"/>
    </row>
    <row r="781" ht="15.75" customHeight="1">
      <c r="A781" s="107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5"/>
    </row>
    <row r="782" ht="15.75" customHeight="1">
      <c r="A782" s="107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5"/>
    </row>
    <row r="783" ht="15.75" customHeight="1">
      <c r="A783" s="107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5"/>
    </row>
    <row r="784" ht="15.75" customHeight="1">
      <c r="A784" s="107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5"/>
    </row>
    <row r="785" ht="15.75" customHeight="1">
      <c r="A785" s="107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5"/>
    </row>
    <row r="786" ht="15.75" customHeight="1">
      <c r="A786" s="107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5"/>
    </row>
    <row r="787" ht="15.75" customHeight="1">
      <c r="A787" s="107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5"/>
    </row>
    <row r="788" ht="15.75" customHeight="1">
      <c r="A788" s="107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5"/>
    </row>
    <row r="789" ht="15.75" customHeight="1">
      <c r="A789" s="107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5"/>
    </row>
    <row r="790" ht="15.75" customHeight="1">
      <c r="A790" s="107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5"/>
    </row>
    <row r="791" ht="15.75" customHeight="1">
      <c r="A791" s="107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5"/>
    </row>
    <row r="792" ht="15.75" customHeight="1">
      <c r="A792" s="107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5"/>
    </row>
    <row r="793" ht="15.75" customHeight="1">
      <c r="A793" s="107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5"/>
    </row>
    <row r="794" ht="15.75" customHeight="1">
      <c r="A794" s="107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5"/>
    </row>
    <row r="795" ht="15.75" customHeight="1">
      <c r="A795" s="107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5"/>
    </row>
    <row r="796" ht="15.75" customHeight="1">
      <c r="A796" s="107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5"/>
    </row>
    <row r="797" ht="15.75" customHeight="1">
      <c r="A797" s="107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5"/>
    </row>
    <row r="798" ht="15.75" customHeight="1">
      <c r="A798" s="107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5"/>
    </row>
    <row r="799" ht="15.75" customHeight="1">
      <c r="A799" s="107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5"/>
    </row>
    <row r="800" ht="15.75" customHeight="1">
      <c r="A800" s="107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5"/>
    </row>
    <row r="801" ht="15.75" customHeight="1">
      <c r="A801" s="107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5"/>
    </row>
    <row r="802" ht="15.75" customHeight="1">
      <c r="A802" s="107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5"/>
    </row>
    <row r="803" ht="15.75" customHeight="1">
      <c r="A803" s="107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5"/>
    </row>
    <row r="804" ht="15.75" customHeight="1">
      <c r="A804" s="107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5"/>
    </row>
    <row r="805" ht="15.75" customHeight="1">
      <c r="A805" s="107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5"/>
    </row>
    <row r="806" ht="15.75" customHeight="1">
      <c r="A806" s="107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5"/>
    </row>
    <row r="807" ht="15.75" customHeight="1">
      <c r="A807" s="107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5"/>
    </row>
    <row r="808" ht="15.75" customHeight="1">
      <c r="A808" s="107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5"/>
    </row>
    <row r="809" ht="15.75" customHeight="1">
      <c r="A809" s="107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5"/>
    </row>
    <row r="810" ht="15.75" customHeight="1">
      <c r="A810" s="107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5"/>
    </row>
    <row r="811" ht="15.75" customHeight="1">
      <c r="A811" s="107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5"/>
    </row>
    <row r="812" ht="15.75" customHeight="1">
      <c r="A812" s="107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5"/>
    </row>
    <row r="813" ht="15.75" customHeight="1">
      <c r="A813" s="107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5"/>
    </row>
    <row r="814" ht="15.75" customHeight="1">
      <c r="A814" s="107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5"/>
    </row>
    <row r="815" ht="15.75" customHeight="1">
      <c r="A815" s="107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5"/>
    </row>
    <row r="816" ht="15.75" customHeight="1">
      <c r="A816" s="107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5"/>
    </row>
    <row r="817" ht="15.75" customHeight="1">
      <c r="A817" s="107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5"/>
    </row>
    <row r="818" ht="15.75" customHeight="1">
      <c r="A818" s="107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5"/>
    </row>
    <row r="819" ht="15.75" customHeight="1">
      <c r="A819" s="107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5"/>
    </row>
    <row r="820" ht="15.75" customHeight="1">
      <c r="A820" s="107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5"/>
    </row>
    <row r="821" ht="15.75" customHeight="1">
      <c r="A821" s="107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5"/>
    </row>
    <row r="822" ht="15.75" customHeight="1">
      <c r="A822" s="107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5"/>
    </row>
    <row r="823" ht="15.75" customHeight="1">
      <c r="A823" s="107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5"/>
    </row>
    <row r="824" ht="15.75" customHeight="1">
      <c r="A824" s="107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5"/>
    </row>
    <row r="825" ht="15.75" customHeight="1">
      <c r="A825" s="107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5"/>
    </row>
    <row r="826" ht="15.75" customHeight="1">
      <c r="A826" s="107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5"/>
    </row>
    <row r="827" ht="15.75" customHeight="1">
      <c r="A827" s="107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5"/>
    </row>
    <row r="828" ht="15.75" customHeight="1">
      <c r="A828" s="107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5"/>
    </row>
    <row r="829" ht="15.75" customHeight="1">
      <c r="A829" s="107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5"/>
    </row>
    <row r="830" ht="15.75" customHeight="1">
      <c r="A830" s="107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5"/>
    </row>
    <row r="831" ht="15.75" customHeight="1">
      <c r="A831" s="107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5"/>
    </row>
    <row r="832" ht="15.75" customHeight="1">
      <c r="A832" s="107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5"/>
    </row>
    <row r="833" ht="15.75" customHeight="1">
      <c r="A833" s="107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5"/>
    </row>
    <row r="834" ht="15.75" customHeight="1">
      <c r="A834" s="107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5"/>
    </row>
    <row r="835" ht="15.75" customHeight="1">
      <c r="A835" s="107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5"/>
    </row>
    <row r="836" ht="15.75" customHeight="1">
      <c r="A836" s="107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5"/>
    </row>
    <row r="837" ht="15.75" customHeight="1">
      <c r="A837" s="107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5"/>
    </row>
    <row r="838" ht="15.75" customHeight="1">
      <c r="A838" s="107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5"/>
    </row>
    <row r="839" ht="15.75" customHeight="1">
      <c r="A839" s="107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5"/>
    </row>
    <row r="840" ht="15.75" customHeight="1">
      <c r="A840" s="107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5"/>
    </row>
    <row r="841" ht="15.75" customHeight="1">
      <c r="A841" s="107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5"/>
    </row>
    <row r="842" ht="15.75" customHeight="1">
      <c r="A842" s="107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5"/>
    </row>
    <row r="843" ht="15.75" customHeight="1">
      <c r="A843" s="107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5"/>
    </row>
    <row r="844" ht="15.75" customHeight="1">
      <c r="A844" s="107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5"/>
    </row>
    <row r="845" ht="15.75" customHeight="1">
      <c r="A845" s="107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5"/>
    </row>
    <row r="846" ht="15.75" customHeight="1">
      <c r="A846" s="107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5"/>
    </row>
    <row r="847" ht="15.75" customHeight="1">
      <c r="A847" s="107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5"/>
    </row>
    <row r="848" ht="15.75" customHeight="1">
      <c r="A848" s="107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5"/>
    </row>
    <row r="849" ht="15.75" customHeight="1">
      <c r="A849" s="107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5"/>
    </row>
    <row r="850" ht="15.75" customHeight="1">
      <c r="A850" s="107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5"/>
    </row>
    <row r="851" ht="15.75" customHeight="1">
      <c r="A851" s="107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5"/>
    </row>
    <row r="852" ht="15.75" customHeight="1">
      <c r="A852" s="107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5"/>
    </row>
    <row r="853" ht="15.75" customHeight="1">
      <c r="A853" s="107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5"/>
    </row>
    <row r="854" ht="15.75" customHeight="1">
      <c r="A854" s="107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5"/>
    </row>
    <row r="855" ht="15.75" customHeight="1">
      <c r="A855" s="107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5"/>
    </row>
    <row r="856" ht="15.75" customHeight="1">
      <c r="A856" s="107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5"/>
    </row>
    <row r="857" ht="15.75" customHeight="1">
      <c r="A857" s="107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5"/>
    </row>
    <row r="858" ht="15.75" customHeight="1">
      <c r="A858" s="107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5"/>
    </row>
    <row r="859" ht="15.75" customHeight="1">
      <c r="A859" s="107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5"/>
    </row>
    <row r="860" ht="15.75" customHeight="1">
      <c r="A860" s="107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5"/>
    </row>
    <row r="861" ht="15.75" customHeight="1">
      <c r="A861" s="107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5"/>
    </row>
    <row r="862" ht="15.75" customHeight="1">
      <c r="A862" s="107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5"/>
    </row>
    <row r="863" ht="15.75" customHeight="1">
      <c r="A863" s="107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5"/>
    </row>
    <row r="864" ht="15.75" customHeight="1">
      <c r="A864" s="107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5"/>
    </row>
    <row r="865" ht="15.75" customHeight="1">
      <c r="A865" s="107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5"/>
    </row>
    <row r="866" ht="15.75" customHeight="1">
      <c r="A866" s="107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5"/>
    </row>
    <row r="867" ht="15.75" customHeight="1">
      <c r="A867" s="107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5"/>
    </row>
    <row r="868" ht="15.75" customHeight="1">
      <c r="A868" s="107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5"/>
    </row>
    <row r="869" ht="15.75" customHeight="1">
      <c r="A869" s="107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5"/>
    </row>
    <row r="870" ht="15.75" customHeight="1">
      <c r="A870" s="107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5"/>
    </row>
    <row r="871" ht="15.75" customHeight="1">
      <c r="A871" s="107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5"/>
    </row>
    <row r="872" ht="15.75" customHeight="1">
      <c r="A872" s="107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5"/>
    </row>
    <row r="873" ht="15.75" customHeight="1">
      <c r="A873" s="107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5"/>
    </row>
    <row r="874" ht="15.75" customHeight="1">
      <c r="A874" s="107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5"/>
    </row>
    <row r="875" ht="15.75" customHeight="1">
      <c r="A875" s="107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5"/>
    </row>
    <row r="876" ht="15.75" customHeight="1">
      <c r="A876" s="107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5"/>
    </row>
    <row r="877" ht="15.75" customHeight="1">
      <c r="A877" s="107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5"/>
    </row>
    <row r="878" ht="15.75" customHeight="1">
      <c r="A878" s="107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5"/>
    </row>
    <row r="879" ht="15.75" customHeight="1">
      <c r="A879" s="107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5"/>
    </row>
    <row r="880" ht="15.75" customHeight="1">
      <c r="A880" s="107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5"/>
    </row>
    <row r="881" ht="15.75" customHeight="1">
      <c r="A881" s="107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5"/>
    </row>
    <row r="882" ht="15.75" customHeight="1">
      <c r="A882" s="107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5"/>
    </row>
    <row r="883" ht="15.75" customHeight="1">
      <c r="A883" s="107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5"/>
    </row>
    <row r="884" ht="15.75" customHeight="1">
      <c r="A884" s="107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  <c r="AH884" s="107"/>
      <c r="AI884" s="107"/>
      <c r="AJ884" s="107"/>
      <c r="AK884" s="107"/>
      <c r="AL884" s="107"/>
      <c r="AM884" s="107"/>
      <c r="AN884" s="107"/>
      <c r="AO884" s="107"/>
      <c r="AP884" s="107"/>
      <c r="AQ884" s="107"/>
      <c r="AR884" s="107"/>
      <c r="AS884" s="107"/>
      <c r="AT884" s="15"/>
    </row>
    <row r="885" ht="15.75" customHeight="1">
      <c r="A885" s="107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5"/>
    </row>
    <row r="886" ht="15.75" customHeight="1">
      <c r="A886" s="107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5"/>
    </row>
    <row r="887" ht="15.75" customHeight="1">
      <c r="A887" s="107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5"/>
    </row>
    <row r="888" ht="15.75" customHeight="1">
      <c r="A888" s="107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5"/>
    </row>
    <row r="889" ht="15.75" customHeight="1">
      <c r="A889" s="107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5"/>
    </row>
    <row r="890" ht="15.75" customHeight="1">
      <c r="A890" s="107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5"/>
    </row>
    <row r="891" ht="15.75" customHeight="1">
      <c r="A891" s="107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5"/>
    </row>
    <row r="892" ht="15.75" customHeight="1">
      <c r="A892" s="107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5"/>
    </row>
    <row r="893" ht="15.75" customHeight="1">
      <c r="A893" s="107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5"/>
    </row>
    <row r="894" ht="15.75" customHeight="1">
      <c r="A894" s="107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5"/>
    </row>
    <row r="895" ht="15.75" customHeight="1">
      <c r="A895" s="107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5"/>
    </row>
    <row r="896" ht="15.75" customHeight="1">
      <c r="A896" s="107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5"/>
    </row>
    <row r="897" ht="15.75" customHeight="1">
      <c r="A897" s="107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5"/>
    </row>
    <row r="898" ht="15.75" customHeight="1">
      <c r="A898" s="107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5"/>
    </row>
    <row r="899" ht="15.75" customHeight="1">
      <c r="A899" s="107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5"/>
    </row>
    <row r="900" ht="15.75" customHeight="1">
      <c r="A900" s="107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5"/>
    </row>
    <row r="901" ht="15.75" customHeight="1">
      <c r="A901" s="107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5"/>
    </row>
    <row r="902" ht="15.75" customHeight="1">
      <c r="A902" s="107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5"/>
    </row>
    <row r="903" ht="15.75" customHeight="1">
      <c r="A903" s="107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5"/>
    </row>
    <row r="904" ht="15.75" customHeight="1">
      <c r="A904" s="107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5"/>
    </row>
    <row r="905" ht="15.75" customHeight="1">
      <c r="A905" s="107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5"/>
    </row>
    <row r="906" ht="15.75" customHeight="1">
      <c r="A906" s="107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5"/>
    </row>
    <row r="907" ht="15.75" customHeight="1">
      <c r="A907" s="107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5"/>
    </row>
    <row r="908" ht="15.75" customHeight="1">
      <c r="A908" s="107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5"/>
    </row>
    <row r="909" ht="15.75" customHeight="1">
      <c r="A909" s="107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5"/>
    </row>
    <row r="910" ht="15.75" customHeight="1">
      <c r="A910" s="107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5"/>
    </row>
    <row r="911" ht="15.75" customHeight="1">
      <c r="A911" s="107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5"/>
    </row>
    <row r="912" ht="15.75" customHeight="1">
      <c r="A912" s="107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5"/>
    </row>
    <row r="913" ht="15.75" customHeight="1">
      <c r="A913" s="107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5"/>
    </row>
    <row r="914" ht="15.75" customHeight="1">
      <c r="A914" s="107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5"/>
    </row>
    <row r="915" ht="15.75" customHeight="1">
      <c r="A915" s="107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5"/>
    </row>
    <row r="916" ht="15.75" customHeight="1">
      <c r="A916" s="107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5"/>
    </row>
    <row r="917" ht="15.75" customHeight="1">
      <c r="A917" s="107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5"/>
    </row>
    <row r="918" ht="15.75" customHeight="1">
      <c r="A918" s="107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5"/>
    </row>
    <row r="919" ht="15.75" customHeight="1">
      <c r="A919" s="107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5"/>
    </row>
    <row r="920" ht="15.75" customHeight="1">
      <c r="A920" s="107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5"/>
    </row>
    <row r="921" ht="15.75" customHeight="1">
      <c r="A921" s="107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5"/>
    </row>
    <row r="922" ht="15.75" customHeight="1">
      <c r="A922" s="107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5"/>
    </row>
    <row r="923" ht="15.75" customHeight="1">
      <c r="A923" s="107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5"/>
    </row>
    <row r="924" ht="15.75" customHeight="1">
      <c r="A924" s="107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5"/>
    </row>
    <row r="925" ht="15.75" customHeight="1">
      <c r="A925" s="107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5"/>
    </row>
    <row r="926" ht="15.75" customHeight="1">
      <c r="A926" s="107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5"/>
    </row>
    <row r="927" ht="15.75" customHeight="1">
      <c r="A927" s="107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5"/>
    </row>
    <row r="928" ht="15.75" customHeight="1">
      <c r="A928" s="107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5"/>
    </row>
    <row r="929" ht="15.75" customHeight="1">
      <c r="A929" s="107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5"/>
    </row>
    <row r="930" ht="15.75" customHeight="1">
      <c r="A930" s="107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5"/>
    </row>
    <row r="931" ht="15.75" customHeight="1">
      <c r="A931" s="107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5"/>
    </row>
    <row r="932" ht="15.75" customHeight="1">
      <c r="A932" s="107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5"/>
    </row>
    <row r="933" ht="15.75" customHeight="1">
      <c r="A933" s="107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5"/>
    </row>
    <row r="934" ht="15.75" customHeight="1">
      <c r="A934" s="107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5"/>
    </row>
    <row r="935" ht="15.75" customHeight="1">
      <c r="A935" s="107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5"/>
    </row>
    <row r="936" ht="15.75" customHeight="1">
      <c r="A936" s="107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5"/>
    </row>
    <row r="937" ht="15.75" customHeight="1">
      <c r="A937" s="107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5"/>
    </row>
    <row r="938" ht="15.75" customHeight="1">
      <c r="A938" s="107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5"/>
    </row>
    <row r="939" ht="15.75" customHeight="1">
      <c r="A939" s="107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5"/>
    </row>
    <row r="940" ht="15.75" customHeight="1">
      <c r="A940" s="107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5"/>
    </row>
    <row r="941" ht="15.75" customHeight="1">
      <c r="A941" s="107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5"/>
    </row>
    <row r="942" ht="15.75" customHeight="1">
      <c r="A942" s="107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5"/>
    </row>
    <row r="943" ht="15.75" customHeight="1">
      <c r="A943" s="107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5"/>
    </row>
    <row r="944" ht="15.75" customHeight="1">
      <c r="A944" s="107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5"/>
    </row>
    <row r="945" ht="15.75" customHeight="1">
      <c r="A945" s="107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5"/>
    </row>
    <row r="946" ht="15.75" customHeight="1">
      <c r="A946" s="107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5"/>
    </row>
    <row r="947" ht="15.75" customHeight="1">
      <c r="A947" s="107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5"/>
    </row>
    <row r="948" ht="15.75" customHeight="1">
      <c r="A948" s="107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5"/>
    </row>
    <row r="949" ht="15.75" customHeight="1">
      <c r="A949" s="107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5"/>
    </row>
    <row r="950" ht="15.75" customHeight="1">
      <c r="A950" s="107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5"/>
    </row>
    <row r="951" ht="15.75" customHeight="1">
      <c r="A951" s="107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5"/>
    </row>
    <row r="952" ht="15.75" customHeight="1">
      <c r="A952" s="107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5"/>
    </row>
    <row r="953" ht="15.75" customHeight="1">
      <c r="A953" s="107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5"/>
    </row>
    <row r="954" ht="15.75" customHeight="1">
      <c r="A954" s="107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5"/>
    </row>
    <row r="955" ht="15.75" customHeight="1">
      <c r="A955" s="107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5"/>
    </row>
    <row r="956" ht="15.75" customHeight="1">
      <c r="A956" s="107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5"/>
    </row>
    <row r="957" ht="15.75" customHeight="1">
      <c r="A957" s="107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5"/>
    </row>
    <row r="958" ht="15.75" customHeight="1">
      <c r="A958" s="107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5"/>
    </row>
    <row r="959" ht="15.75" customHeight="1">
      <c r="A959" s="107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5"/>
    </row>
    <row r="960" ht="15.75" customHeight="1">
      <c r="A960" s="107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5"/>
    </row>
    <row r="961" ht="15.75" customHeight="1">
      <c r="A961" s="107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5"/>
    </row>
    <row r="962" ht="15.75" customHeight="1">
      <c r="A962" s="107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5"/>
    </row>
    <row r="963" ht="15.75" customHeight="1">
      <c r="A963" s="107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5"/>
    </row>
    <row r="964" ht="15.75" customHeight="1">
      <c r="A964" s="107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5"/>
    </row>
    <row r="965" ht="15.75" customHeight="1">
      <c r="A965" s="107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5"/>
    </row>
    <row r="966" ht="15.75" customHeight="1">
      <c r="A966" s="107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5"/>
    </row>
    <row r="967" ht="15.75" customHeight="1">
      <c r="A967" s="107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5"/>
    </row>
    <row r="968" ht="15.75" customHeight="1">
      <c r="A968" s="107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5"/>
    </row>
    <row r="969" ht="15.75" customHeight="1">
      <c r="A969" s="107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5"/>
    </row>
    <row r="970" ht="15.75" customHeight="1">
      <c r="A970" s="107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5"/>
    </row>
    <row r="971" ht="15.75" customHeight="1">
      <c r="A971" s="107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5"/>
    </row>
    <row r="972" ht="15.75" customHeight="1">
      <c r="A972" s="107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5"/>
    </row>
    <row r="973" ht="15.75" customHeight="1">
      <c r="A973" s="107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5"/>
    </row>
    <row r="974" ht="15.75" customHeight="1">
      <c r="A974" s="107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5"/>
    </row>
    <row r="975" ht="15.75" customHeight="1">
      <c r="A975" s="107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5"/>
    </row>
    <row r="976" ht="15.75" customHeight="1">
      <c r="A976" s="107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5"/>
    </row>
    <row r="977" ht="15.75" customHeight="1">
      <c r="A977" s="107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5"/>
    </row>
    <row r="978" ht="15.75" customHeight="1">
      <c r="A978" s="107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5"/>
    </row>
    <row r="979" ht="15.75" customHeight="1">
      <c r="A979" s="107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5"/>
    </row>
    <row r="980" ht="15.75" customHeight="1">
      <c r="A980" s="107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5"/>
    </row>
  </sheetData>
  <mergeCells count="5">
    <mergeCell ref="A1:I5"/>
    <mergeCell ref="N1:N5"/>
    <mergeCell ref="O1:Q5"/>
    <mergeCell ref="AE5:AJ5"/>
    <mergeCell ref="AK5:AS5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5.29"/>
    <col customWidth="1" min="4" max="4" width="17.71"/>
    <col customWidth="1" min="5" max="5" width="9.0"/>
    <col customWidth="1" min="6" max="6" width="9.86"/>
    <col customWidth="1" min="7" max="7" width="8.71"/>
    <col customWidth="1" min="8" max="8" width="15.43"/>
    <col customWidth="1" min="9" max="9" width="16.0"/>
    <col customWidth="1" min="10" max="11" width="15.29"/>
    <col customWidth="1" min="12" max="12" width="8.71"/>
    <col customWidth="1" min="13" max="13" width="11.29"/>
    <col customWidth="1" min="14" max="14" width="9.71"/>
    <col customWidth="1" min="15" max="18" width="9.57"/>
    <col customWidth="1" min="19" max="28" width="8.71"/>
    <col customWidth="1" min="29" max="29" width="11.71"/>
  </cols>
  <sheetData>
    <row r="2">
      <c r="M2" s="107" t="s">
        <v>191</v>
      </c>
      <c r="U2" s="108"/>
      <c r="V2" s="109" t="s">
        <v>192</v>
      </c>
      <c r="W2" s="110"/>
      <c r="X2" s="110"/>
      <c r="Y2" s="110"/>
      <c r="Z2" s="110"/>
      <c r="AA2" s="110"/>
      <c r="AB2" s="110"/>
      <c r="AC2" s="111"/>
    </row>
    <row r="3" ht="60.75" customHeight="1">
      <c r="C3" s="112" t="s">
        <v>36</v>
      </c>
      <c r="D3" s="113"/>
      <c r="E3" s="113" t="s">
        <v>1</v>
      </c>
      <c r="F3" s="113" t="s">
        <v>6</v>
      </c>
      <c r="G3" s="113" t="s">
        <v>193</v>
      </c>
      <c r="H3" s="113" t="s">
        <v>194</v>
      </c>
      <c r="I3" s="113" t="s">
        <v>195</v>
      </c>
      <c r="J3" s="113" t="s">
        <v>196</v>
      </c>
      <c r="K3" s="114"/>
      <c r="L3" s="115" t="s">
        <v>197</v>
      </c>
      <c r="M3" s="116" t="s">
        <v>1</v>
      </c>
      <c r="N3" s="116" t="s">
        <v>6</v>
      </c>
      <c r="O3" s="116" t="s">
        <v>193</v>
      </c>
      <c r="P3" s="116" t="s">
        <v>194</v>
      </c>
      <c r="Q3" s="116" t="s">
        <v>195</v>
      </c>
      <c r="R3" s="116" t="s">
        <v>196</v>
      </c>
      <c r="T3" s="117" t="s">
        <v>35</v>
      </c>
      <c r="U3" s="118" t="s">
        <v>36</v>
      </c>
      <c r="V3" s="118" t="s">
        <v>1</v>
      </c>
      <c r="W3" s="118" t="s">
        <v>6</v>
      </c>
      <c r="X3" s="118" t="s">
        <v>193</v>
      </c>
      <c r="Y3" s="118" t="s">
        <v>194</v>
      </c>
      <c r="Z3" s="118" t="s">
        <v>195</v>
      </c>
      <c r="AA3" s="118" t="s">
        <v>196</v>
      </c>
      <c r="AB3" s="118" t="s">
        <v>198</v>
      </c>
      <c r="AC3" s="118" t="s">
        <v>199</v>
      </c>
    </row>
    <row r="4">
      <c r="C4" s="119">
        <v>1.0</v>
      </c>
      <c r="D4" s="120" t="s">
        <v>200</v>
      </c>
      <c r="E4" s="120">
        <v>10.0</v>
      </c>
      <c r="F4" s="120">
        <v>1.0</v>
      </c>
      <c r="G4" s="120">
        <v>5.0</v>
      </c>
      <c r="H4" s="120">
        <v>0.0</v>
      </c>
      <c r="I4" s="120">
        <v>5.0</v>
      </c>
      <c r="J4" s="120">
        <v>2.0</v>
      </c>
      <c r="K4" s="121"/>
      <c r="L4" s="122">
        <f t="shared" ref="L4:L51" si="2">E4+F4</f>
        <v>11</v>
      </c>
      <c r="M4" s="123">
        <f t="shared" ref="M4:M51" si="3">E4/(E4+F4)*100</f>
        <v>90.90909091</v>
      </c>
      <c r="N4" s="123">
        <f>F4/(F4+E4)*100</f>
        <v>9.090909091</v>
      </c>
      <c r="O4" s="123">
        <f>G4/(E4+F4)*100</f>
        <v>45.45454545</v>
      </c>
      <c r="P4" s="123">
        <f>H4/(F4+E4)*100</f>
        <v>0</v>
      </c>
      <c r="Q4" s="123">
        <f>I4/(E4+F4)*100</f>
        <v>45.45454545</v>
      </c>
      <c r="R4" s="123">
        <f>J4/(F4+E4)*100</f>
        <v>18.18181818</v>
      </c>
      <c r="T4" s="124">
        <v>1.0</v>
      </c>
      <c r="U4" s="125">
        <v>1.0</v>
      </c>
      <c r="V4" s="126">
        <f t="shared" ref="V4:AA4" si="1">E9/30*100</f>
        <v>90</v>
      </c>
      <c r="W4" s="126">
        <f t="shared" si="1"/>
        <v>10</v>
      </c>
      <c r="X4" s="126">
        <f t="shared" si="1"/>
        <v>46.66666667</v>
      </c>
      <c r="Y4" s="126">
        <f t="shared" si="1"/>
        <v>0</v>
      </c>
      <c r="Z4" s="126">
        <f t="shared" si="1"/>
        <v>30</v>
      </c>
      <c r="AA4" s="126">
        <f t="shared" si="1"/>
        <v>23.33333333</v>
      </c>
      <c r="AB4" s="126">
        <f>(E6+F6)/(E5+F5)*100</f>
        <v>85.71428571</v>
      </c>
      <c r="AC4" s="126">
        <f>(E7+F7)/(E5+F5)*100</f>
        <v>14.28571429</v>
      </c>
    </row>
    <row r="5">
      <c r="C5" s="127"/>
      <c r="D5" s="120" t="s">
        <v>201</v>
      </c>
      <c r="E5" s="120">
        <v>24.0</v>
      </c>
      <c r="F5" s="120">
        <v>4.0</v>
      </c>
      <c r="G5" s="120">
        <v>12.0</v>
      </c>
      <c r="H5" s="120">
        <v>0.0</v>
      </c>
      <c r="I5" s="120">
        <v>10.0</v>
      </c>
      <c r="J5" s="120">
        <v>6.0</v>
      </c>
      <c r="K5" s="121"/>
      <c r="L5" s="122">
        <f t="shared" si="2"/>
        <v>28</v>
      </c>
      <c r="M5" s="123">
        <f t="shared" si="3"/>
        <v>85.71428571</v>
      </c>
      <c r="N5" s="123">
        <f t="shared" ref="N5:N51" si="5">F5/(F5+E5)</f>
        <v>0.1428571429</v>
      </c>
      <c r="O5" s="123">
        <f t="shared" ref="O5:O12" si="6">G5/(E5+F5)</f>
        <v>0.4285714286</v>
      </c>
      <c r="P5" s="123">
        <f t="shared" ref="P5:P12" si="7">H5/(F5+E5)</f>
        <v>0</v>
      </c>
      <c r="Q5" s="123">
        <f t="shared" ref="Q5:Q12" si="8">I5/(E5+F5)</f>
        <v>0.3571428571</v>
      </c>
      <c r="R5" s="123">
        <f t="shared" ref="R5:R12" si="9">J5/(F5+E5)</f>
        <v>0.2142857143</v>
      </c>
      <c r="T5" s="128"/>
      <c r="U5" s="125">
        <v>2.0</v>
      </c>
      <c r="V5" s="129">
        <f t="shared" ref="V5:AA5" si="4">E15/30*100</f>
        <v>80</v>
      </c>
      <c r="W5" s="129">
        <f t="shared" si="4"/>
        <v>20</v>
      </c>
      <c r="X5" s="129">
        <f t="shared" si="4"/>
        <v>33.33333333</v>
      </c>
      <c r="Y5" s="129">
        <f t="shared" si="4"/>
        <v>0</v>
      </c>
      <c r="Z5" s="129">
        <f t="shared" si="4"/>
        <v>56.66666667</v>
      </c>
      <c r="AA5" s="129">
        <f t="shared" si="4"/>
        <v>10</v>
      </c>
      <c r="AB5" s="126">
        <f>(E12+F12)/(E11+F11)*100</f>
        <v>100</v>
      </c>
      <c r="AC5" s="126">
        <f>(E13+F13)/(E11+F11)*100</f>
        <v>0</v>
      </c>
    </row>
    <row r="6">
      <c r="C6" s="127"/>
      <c r="D6" s="120" t="s">
        <v>202</v>
      </c>
      <c r="E6" s="120">
        <v>22.0</v>
      </c>
      <c r="F6" s="120">
        <v>2.0</v>
      </c>
      <c r="G6" s="120">
        <v>12.0</v>
      </c>
      <c r="H6" s="120">
        <v>0.0</v>
      </c>
      <c r="I6" s="120">
        <v>8.0</v>
      </c>
      <c r="J6" s="120">
        <v>4.0</v>
      </c>
      <c r="K6" s="121"/>
      <c r="L6" s="122">
        <f t="shared" si="2"/>
        <v>24</v>
      </c>
      <c r="M6" s="123">
        <f t="shared" si="3"/>
        <v>91.66666667</v>
      </c>
      <c r="N6" s="123">
        <f t="shared" si="5"/>
        <v>0.08333333333</v>
      </c>
      <c r="O6" s="123">
        <f t="shared" si="6"/>
        <v>0.5</v>
      </c>
      <c r="P6" s="123">
        <f t="shared" si="7"/>
        <v>0</v>
      </c>
      <c r="Q6" s="123">
        <f t="shared" si="8"/>
        <v>0.3333333333</v>
      </c>
      <c r="R6" s="123">
        <f t="shared" si="9"/>
        <v>0.1666666667</v>
      </c>
      <c r="T6" s="130">
        <v>2.0</v>
      </c>
      <c r="U6" s="130">
        <v>3.0</v>
      </c>
      <c r="V6" s="131">
        <f t="shared" ref="V6:AA6" si="10">E21/30*100</f>
        <v>0</v>
      </c>
      <c r="W6" s="131">
        <f t="shared" si="10"/>
        <v>0</v>
      </c>
      <c r="X6" s="132">
        <f t="shared" si="10"/>
        <v>0</v>
      </c>
      <c r="Y6" s="132">
        <f t="shared" si="10"/>
        <v>0</v>
      </c>
      <c r="Z6" s="132">
        <f t="shared" si="10"/>
        <v>0</v>
      </c>
      <c r="AA6" s="132">
        <f t="shared" si="10"/>
        <v>0</v>
      </c>
      <c r="AB6" s="133" t="str">
        <f>(E18+F18)/(E17+F17)*100</f>
        <v>#DIV/0!</v>
      </c>
      <c r="AC6" s="133" t="str">
        <f>(E19+F19)/(E17+F17)*100</f>
        <v>#DIV/0!</v>
      </c>
    </row>
    <row r="7">
      <c r="C7" s="127"/>
      <c r="D7" s="120" t="s">
        <v>203</v>
      </c>
      <c r="E7" s="120">
        <v>2.0</v>
      </c>
      <c r="F7" s="120">
        <v>2.0</v>
      </c>
      <c r="G7" s="120">
        <v>0.0</v>
      </c>
      <c r="H7" s="120">
        <v>0.0</v>
      </c>
      <c r="I7" s="120">
        <v>2.0</v>
      </c>
      <c r="J7" s="120">
        <v>2.0</v>
      </c>
      <c r="K7" s="121"/>
      <c r="L7" s="122">
        <f t="shared" si="2"/>
        <v>4</v>
      </c>
      <c r="M7" s="123">
        <f t="shared" si="3"/>
        <v>50</v>
      </c>
      <c r="N7" s="123">
        <f t="shared" si="5"/>
        <v>0.5</v>
      </c>
      <c r="O7" s="123">
        <f t="shared" si="6"/>
        <v>0</v>
      </c>
      <c r="P7" s="123">
        <f t="shared" si="7"/>
        <v>0</v>
      </c>
      <c r="Q7" s="123">
        <f t="shared" si="8"/>
        <v>0.5</v>
      </c>
      <c r="R7" s="123">
        <f t="shared" si="9"/>
        <v>0.5</v>
      </c>
      <c r="U7" s="130">
        <v>4.0</v>
      </c>
      <c r="V7" s="131">
        <f t="shared" ref="V7:AA7" si="11">E27/30*100</f>
        <v>83.33333333</v>
      </c>
      <c r="W7" s="131">
        <f t="shared" si="11"/>
        <v>16.66666667</v>
      </c>
      <c r="X7" s="132">
        <f t="shared" si="11"/>
        <v>16.66666667</v>
      </c>
      <c r="Y7" s="132">
        <f t="shared" si="11"/>
        <v>50</v>
      </c>
      <c r="Z7" s="132">
        <f t="shared" si="11"/>
        <v>16.66666667</v>
      </c>
      <c r="AA7" s="132">
        <f t="shared" si="11"/>
        <v>0</v>
      </c>
      <c r="AB7" s="133" t="str">
        <f>(E24+F24)/(E23+F23)*100</f>
        <v>#DIV/0!</v>
      </c>
      <c r="AC7" s="133" t="str">
        <f>(E25+F25)/(E23+F23)*100</f>
        <v>#DIV/0!</v>
      </c>
    </row>
    <row r="8">
      <c r="C8" s="127"/>
      <c r="D8" s="120" t="s">
        <v>204</v>
      </c>
      <c r="E8" s="120">
        <v>23.0</v>
      </c>
      <c r="F8" s="120">
        <v>3.0</v>
      </c>
      <c r="G8" s="120">
        <v>12.0</v>
      </c>
      <c r="H8" s="120">
        <v>0.0</v>
      </c>
      <c r="I8" s="120">
        <v>9.0</v>
      </c>
      <c r="J8" s="120">
        <v>5.0</v>
      </c>
      <c r="K8" s="121"/>
      <c r="L8" s="122">
        <f t="shared" si="2"/>
        <v>26</v>
      </c>
      <c r="M8" s="123">
        <f t="shared" si="3"/>
        <v>88.46153846</v>
      </c>
      <c r="N8" s="123">
        <f t="shared" si="5"/>
        <v>0.1153846154</v>
      </c>
      <c r="O8" s="123">
        <f t="shared" si="6"/>
        <v>0.4615384615</v>
      </c>
      <c r="P8" s="123">
        <f t="shared" si="7"/>
        <v>0</v>
      </c>
      <c r="Q8" s="123">
        <f t="shared" si="8"/>
        <v>0.3461538462</v>
      </c>
      <c r="R8" s="123">
        <f t="shared" si="9"/>
        <v>0.1923076923</v>
      </c>
      <c r="U8" s="130">
        <v>5.0</v>
      </c>
      <c r="V8" s="131">
        <f t="shared" ref="V8:AA8" si="12">E33/30*100</f>
        <v>0</v>
      </c>
      <c r="W8" s="131">
        <f t="shared" si="12"/>
        <v>0</v>
      </c>
      <c r="X8" s="132">
        <f t="shared" si="12"/>
        <v>0</v>
      </c>
      <c r="Y8" s="132">
        <f t="shared" si="12"/>
        <v>0</v>
      </c>
      <c r="Z8" s="132">
        <f t="shared" si="12"/>
        <v>0</v>
      </c>
      <c r="AA8" s="132">
        <f t="shared" si="12"/>
        <v>0</v>
      </c>
    </row>
    <row r="9">
      <c r="C9" s="134"/>
      <c r="D9" s="120" t="s">
        <v>205</v>
      </c>
      <c r="E9" s="120">
        <v>27.0</v>
      </c>
      <c r="F9" s="120">
        <v>3.0</v>
      </c>
      <c r="G9" s="120">
        <v>14.0</v>
      </c>
      <c r="H9" s="120">
        <v>0.0</v>
      </c>
      <c r="I9" s="120">
        <v>9.0</v>
      </c>
      <c r="J9" s="120">
        <v>7.0</v>
      </c>
      <c r="K9" s="121"/>
      <c r="L9" s="122">
        <f t="shared" si="2"/>
        <v>30</v>
      </c>
      <c r="M9" s="123">
        <f t="shared" si="3"/>
        <v>90</v>
      </c>
      <c r="N9" s="123">
        <f t="shared" si="5"/>
        <v>0.1</v>
      </c>
      <c r="O9" s="123">
        <f t="shared" si="6"/>
        <v>0.4666666667</v>
      </c>
      <c r="P9" s="123">
        <f t="shared" si="7"/>
        <v>0</v>
      </c>
      <c r="Q9" s="123">
        <f t="shared" si="8"/>
        <v>0.3</v>
      </c>
      <c r="R9" s="123">
        <f t="shared" si="9"/>
        <v>0.2333333333</v>
      </c>
      <c r="U9" s="130">
        <v>6.0</v>
      </c>
      <c r="V9" s="131">
        <f t="shared" ref="V9:AA9" si="13">E39/30*100</f>
        <v>0</v>
      </c>
      <c r="W9" s="131">
        <f t="shared" si="13"/>
        <v>0</v>
      </c>
      <c r="X9" s="132">
        <f t="shared" si="13"/>
        <v>0</v>
      </c>
      <c r="Y9" s="132">
        <f t="shared" si="13"/>
        <v>0</v>
      </c>
      <c r="Z9" s="132">
        <f t="shared" si="13"/>
        <v>0</v>
      </c>
      <c r="AA9" s="132">
        <f t="shared" si="13"/>
        <v>0</v>
      </c>
    </row>
    <row r="10">
      <c r="C10" s="135">
        <v>2.0</v>
      </c>
      <c r="D10" s="136" t="s">
        <v>200</v>
      </c>
      <c r="E10" s="136">
        <v>9.0</v>
      </c>
      <c r="F10" s="136">
        <v>2.0</v>
      </c>
      <c r="G10" s="136">
        <v>3.0</v>
      </c>
      <c r="H10" s="136">
        <v>0.0</v>
      </c>
      <c r="I10" s="136">
        <v>7.0</v>
      </c>
      <c r="J10" s="136">
        <v>1.0</v>
      </c>
      <c r="K10" s="137"/>
      <c r="L10" s="138">
        <f t="shared" si="2"/>
        <v>11</v>
      </c>
      <c r="M10" s="139">
        <f t="shared" si="3"/>
        <v>81.81818182</v>
      </c>
      <c r="N10" s="139">
        <f t="shared" si="5"/>
        <v>0.1818181818</v>
      </c>
      <c r="O10" s="140">
        <f t="shared" si="6"/>
        <v>0.2727272727</v>
      </c>
      <c r="P10" s="140">
        <f t="shared" si="7"/>
        <v>0</v>
      </c>
      <c r="Q10" s="140">
        <f t="shared" si="8"/>
        <v>0.6363636364</v>
      </c>
      <c r="R10" s="140">
        <f t="shared" si="9"/>
        <v>0.09090909091</v>
      </c>
      <c r="U10" s="130">
        <v>7.0</v>
      </c>
      <c r="V10" s="131">
        <f t="shared" ref="V10:AA10" si="14">E45/30*100</f>
        <v>0</v>
      </c>
      <c r="W10" s="131">
        <f t="shared" si="14"/>
        <v>0</v>
      </c>
      <c r="X10" s="132">
        <f t="shared" si="14"/>
        <v>0</v>
      </c>
      <c r="Y10" s="132">
        <f t="shared" si="14"/>
        <v>0</v>
      </c>
      <c r="Z10" s="132">
        <f t="shared" si="14"/>
        <v>0</v>
      </c>
      <c r="AA10" s="132">
        <f t="shared" si="14"/>
        <v>0</v>
      </c>
    </row>
    <row r="11">
      <c r="C11" s="127"/>
      <c r="D11" s="136" t="s">
        <v>201</v>
      </c>
      <c r="E11" s="136">
        <v>21.0</v>
      </c>
      <c r="F11" s="136">
        <v>4.0</v>
      </c>
      <c r="G11" s="136">
        <v>7.0</v>
      </c>
      <c r="H11" s="136">
        <v>0.0</v>
      </c>
      <c r="I11" s="136">
        <v>16.0</v>
      </c>
      <c r="J11" s="136">
        <v>2.0</v>
      </c>
      <c r="K11" s="137"/>
      <c r="L11" s="138">
        <f t="shared" si="2"/>
        <v>25</v>
      </c>
      <c r="M11" s="139">
        <f t="shared" si="3"/>
        <v>84</v>
      </c>
      <c r="N11" s="139">
        <f t="shared" si="5"/>
        <v>0.16</v>
      </c>
      <c r="O11" s="140">
        <f t="shared" si="6"/>
        <v>0.28</v>
      </c>
      <c r="P11" s="140">
        <f t="shared" si="7"/>
        <v>0</v>
      </c>
      <c r="Q11" s="140">
        <f t="shared" si="8"/>
        <v>0.64</v>
      </c>
      <c r="R11" s="140">
        <f t="shared" si="9"/>
        <v>0.08</v>
      </c>
      <c r="U11" s="130">
        <v>8.0</v>
      </c>
      <c r="V11" s="131">
        <f t="shared" ref="V11:AA11" si="15">E51/30*100</f>
        <v>0</v>
      </c>
      <c r="W11" s="131">
        <f t="shared" si="15"/>
        <v>0</v>
      </c>
      <c r="X11" s="132">
        <f t="shared" si="15"/>
        <v>0</v>
      </c>
      <c r="Y11" s="132">
        <f t="shared" si="15"/>
        <v>0</v>
      </c>
      <c r="Z11" s="132">
        <f t="shared" si="15"/>
        <v>0</v>
      </c>
      <c r="AA11" s="132">
        <f t="shared" si="15"/>
        <v>0</v>
      </c>
    </row>
    <row r="12">
      <c r="C12" s="127"/>
      <c r="D12" s="136" t="s">
        <v>202</v>
      </c>
      <c r="E12" s="136">
        <v>21.0</v>
      </c>
      <c r="F12" s="136">
        <v>4.0</v>
      </c>
      <c r="G12" s="136">
        <v>7.0</v>
      </c>
      <c r="H12" s="136">
        <v>0.0</v>
      </c>
      <c r="I12" s="136">
        <v>16.0</v>
      </c>
      <c r="J12" s="136">
        <v>2.0</v>
      </c>
      <c r="K12" s="137"/>
      <c r="L12" s="138">
        <f t="shared" si="2"/>
        <v>25</v>
      </c>
      <c r="M12" s="139">
        <f t="shared" si="3"/>
        <v>84</v>
      </c>
      <c r="N12" s="139">
        <f t="shared" si="5"/>
        <v>0.16</v>
      </c>
      <c r="O12" s="140">
        <f t="shared" si="6"/>
        <v>0.28</v>
      </c>
      <c r="P12" s="140">
        <f t="shared" si="7"/>
        <v>0</v>
      </c>
      <c r="Q12" s="140">
        <f t="shared" si="8"/>
        <v>0.64</v>
      </c>
      <c r="R12" s="140">
        <f t="shared" si="9"/>
        <v>0.08</v>
      </c>
      <c r="U12" s="141" t="s">
        <v>206</v>
      </c>
      <c r="V12" s="142">
        <f t="shared" ref="V12:AA12" si="16">AVERAGE(V4:V11)</f>
        <v>31.66666667</v>
      </c>
      <c r="W12" s="142">
        <f t="shared" si="16"/>
        <v>5.833333333</v>
      </c>
      <c r="X12" s="142">
        <f t="shared" si="16"/>
        <v>12.08333333</v>
      </c>
      <c r="Y12" s="142">
        <f t="shared" si="16"/>
        <v>6.25</v>
      </c>
      <c r="Z12" s="142">
        <f t="shared" si="16"/>
        <v>12.91666667</v>
      </c>
      <c r="AA12" s="142">
        <f t="shared" si="16"/>
        <v>4.166666667</v>
      </c>
    </row>
    <row r="13">
      <c r="C13" s="127"/>
      <c r="D13" s="136" t="s">
        <v>203</v>
      </c>
      <c r="E13" s="136">
        <v>0.0</v>
      </c>
      <c r="F13" s="136">
        <v>0.0</v>
      </c>
      <c r="G13" s="136">
        <v>0.0</v>
      </c>
      <c r="H13" s="136">
        <v>0.0</v>
      </c>
      <c r="I13" s="136">
        <v>0.0</v>
      </c>
      <c r="J13" s="136">
        <v>0.0</v>
      </c>
      <c r="K13" s="137"/>
      <c r="L13" s="138">
        <f t="shared" si="2"/>
        <v>0</v>
      </c>
      <c r="M13" s="139" t="str">
        <f t="shared" si="3"/>
        <v>#DIV/0!</v>
      </c>
      <c r="N13" s="139" t="str">
        <f t="shared" si="5"/>
        <v>#DIV/0!</v>
      </c>
      <c r="O13" s="140">
        <v>0.0</v>
      </c>
      <c r="P13" s="140">
        <v>0.0</v>
      </c>
      <c r="Q13" s="140">
        <v>0.0</v>
      </c>
      <c r="R13" s="140">
        <v>0.0</v>
      </c>
    </row>
    <row r="14">
      <c r="C14" s="127"/>
      <c r="D14" s="136" t="s">
        <v>204</v>
      </c>
      <c r="E14" s="136">
        <v>21.0</v>
      </c>
      <c r="F14" s="136">
        <v>4.0</v>
      </c>
      <c r="G14" s="136">
        <v>7.0</v>
      </c>
      <c r="H14" s="136">
        <v>0.0</v>
      </c>
      <c r="I14" s="136">
        <v>16.0</v>
      </c>
      <c r="J14" s="136">
        <v>2.0</v>
      </c>
      <c r="K14" s="137"/>
      <c r="L14" s="138">
        <f t="shared" si="2"/>
        <v>25</v>
      </c>
      <c r="M14" s="139">
        <f t="shared" si="3"/>
        <v>84</v>
      </c>
      <c r="N14" s="139">
        <f t="shared" si="5"/>
        <v>0.16</v>
      </c>
      <c r="O14" s="140">
        <f t="shared" ref="O14:O51" si="17">G14/(E14+F14)</f>
        <v>0.28</v>
      </c>
      <c r="P14" s="140">
        <f t="shared" ref="P14:P51" si="18">H14/(F14+E14)</f>
        <v>0</v>
      </c>
      <c r="Q14" s="140">
        <f t="shared" ref="Q14:Q51" si="19">I14/(E14+F14)</f>
        <v>0.64</v>
      </c>
      <c r="R14" s="140">
        <f t="shared" ref="R14:R51" si="20">J14/(F14+E14)</f>
        <v>0.08</v>
      </c>
    </row>
    <row r="15">
      <c r="C15" s="134"/>
      <c r="D15" s="136" t="s">
        <v>205</v>
      </c>
      <c r="E15" s="136">
        <v>24.0</v>
      </c>
      <c r="F15" s="136">
        <v>6.0</v>
      </c>
      <c r="G15" s="136">
        <v>10.0</v>
      </c>
      <c r="H15" s="136">
        <v>0.0</v>
      </c>
      <c r="I15" s="136">
        <v>17.0</v>
      </c>
      <c r="J15" s="136">
        <v>3.0</v>
      </c>
      <c r="K15" s="137"/>
      <c r="L15" s="138">
        <f t="shared" si="2"/>
        <v>30</v>
      </c>
      <c r="M15" s="139">
        <f t="shared" si="3"/>
        <v>80</v>
      </c>
      <c r="N15" s="139">
        <f t="shared" si="5"/>
        <v>0.2</v>
      </c>
      <c r="O15" s="140">
        <f t="shared" si="17"/>
        <v>0.3333333333</v>
      </c>
      <c r="P15" s="140">
        <f t="shared" si="18"/>
        <v>0</v>
      </c>
      <c r="Q15" s="140">
        <f t="shared" si="19"/>
        <v>0.5666666667</v>
      </c>
      <c r="R15" s="140">
        <f t="shared" si="20"/>
        <v>0.1</v>
      </c>
    </row>
    <row r="16">
      <c r="C16" s="143">
        <v>3.0</v>
      </c>
      <c r="D16" s="144" t="s">
        <v>200</v>
      </c>
      <c r="E16" s="144"/>
      <c r="F16" s="144"/>
      <c r="G16" s="144"/>
      <c r="H16" s="144"/>
      <c r="I16" s="144"/>
      <c r="J16" s="144"/>
      <c r="K16" s="145"/>
      <c r="L16" s="146">
        <f t="shared" si="2"/>
        <v>0</v>
      </c>
      <c r="M16" s="147" t="str">
        <f t="shared" si="3"/>
        <v>#DIV/0!</v>
      </c>
      <c r="N16" s="147" t="str">
        <f t="shared" si="5"/>
        <v>#DIV/0!</v>
      </c>
      <c r="O16" s="126" t="str">
        <f t="shared" si="17"/>
        <v>#DIV/0!</v>
      </c>
      <c r="P16" s="126" t="str">
        <f t="shared" si="18"/>
        <v>#DIV/0!</v>
      </c>
      <c r="Q16" s="126" t="str">
        <f t="shared" si="19"/>
        <v>#DIV/0!</v>
      </c>
      <c r="R16" s="126" t="str">
        <f t="shared" si="20"/>
        <v>#DIV/0!</v>
      </c>
    </row>
    <row r="17">
      <c r="C17" s="127"/>
      <c r="D17" s="144" t="s">
        <v>201</v>
      </c>
      <c r="E17" s="144"/>
      <c r="F17" s="144"/>
      <c r="G17" s="144"/>
      <c r="H17" s="144"/>
      <c r="I17" s="144"/>
      <c r="J17" s="144"/>
      <c r="K17" s="145"/>
      <c r="L17" s="146">
        <f t="shared" si="2"/>
        <v>0</v>
      </c>
      <c r="M17" s="147" t="str">
        <f t="shared" si="3"/>
        <v>#DIV/0!</v>
      </c>
      <c r="N17" s="147" t="str">
        <f t="shared" si="5"/>
        <v>#DIV/0!</v>
      </c>
      <c r="O17" s="126" t="str">
        <f t="shared" si="17"/>
        <v>#DIV/0!</v>
      </c>
      <c r="P17" s="126" t="str">
        <f t="shared" si="18"/>
        <v>#DIV/0!</v>
      </c>
      <c r="Q17" s="126" t="str">
        <f t="shared" si="19"/>
        <v>#DIV/0!</v>
      </c>
      <c r="R17" s="126" t="str">
        <f t="shared" si="20"/>
        <v>#DIV/0!</v>
      </c>
    </row>
    <row r="18">
      <c r="C18" s="127"/>
      <c r="D18" s="144" t="s">
        <v>202</v>
      </c>
      <c r="E18" s="144"/>
      <c r="F18" s="144"/>
      <c r="G18" s="144"/>
      <c r="H18" s="144"/>
      <c r="I18" s="144"/>
      <c r="J18" s="144"/>
      <c r="K18" s="145"/>
      <c r="L18" s="146">
        <f t="shared" si="2"/>
        <v>0</v>
      </c>
      <c r="M18" s="147" t="str">
        <f t="shared" si="3"/>
        <v>#DIV/0!</v>
      </c>
      <c r="N18" s="147" t="str">
        <f t="shared" si="5"/>
        <v>#DIV/0!</v>
      </c>
      <c r="O18" s="126" t="str">
        <f t="shared" si="17"/>
        <v>#DIV/0!</v>
      </c>
      <c r="P18" s="126" t="str">
        <f t="shared" si="18"/>
        <v>#DIV/0!</v>
      </c>
      <c r="Q18" s="126" t="str">
        <f t="shared" si="19"/>
        <v>#DIV/0!</v>
      </c>
      <c r="R18" s="126" t="str">
        <f t="shared" si="20"/>
        <v>#DIV/0!</v>
      </c>
    </row>
    <row r="19">
      <c r="C19" s="127"/>
      <c r="D19" s="144" t="s">
        <v>203</v>
      </c>
      <c r="E19" s="144"/>
      <c r="F19" s="144"/>
      <c r="G19" s="144"/>
      <c r="H19" s="144"/>
      <c r="I19" s="144"/>
      <c r="J19" s="144"/>
      <c r="K19" s="145"/>
      <c r="L19" s="146">
        <f t="shared" si="2"/>
        <v>0</v>
      </c>
      <c r="M19" s="147" t="str">
        <f t="shared" si="3"/>
        <v>#DIV/0!</v>
      </c>
      <c r="N19" s="147" t="str">
        <f t="shared" si="5"/>
        <v>#DIV/0!</v>
      </c>
      <c r="O19" s="126" t="str">
        <f t="shared" si="17"/>
        <v>#DIV/0!</v>
      </c>
      <c r="P19" s="126" t="str">
        <f t="shared" si="18"/>
        <v>#DIV/0!</v>
      </c>
      <c r="Q19" s="126" t="str">
        <f t="shared" si="19"/>
        <v>#DIV/0!</v>
      </c>
      <c r="R19" s="126" t="str">
        <f t="shared" si="20"/>
        <v>#DIV/0!</v>
      </c>
    </row>
    <row r="20">
      <c r="C20" s="127"/>
      <c r="D20" s="144" t="s">
        <v>204</v>
      </c>
      <c r="E20" s="144"/>
      <c r="F20" s="144"/>
      <c r="G20" s="144"/>
      <c r="H20" s="144"/>
      <c r="I20" s="144"/>
      <c r="J20" s="144"/>
      <c r="K20" s="145"/>
      <c r="L20" s="146">
        <f t="shared" si="2"/>
        <v>0</v>
      </c>
      <c r="M20" s="147" t="str">
        <f t="shared" si="3"/>
        <v>#DIV/0!</v>
      </c>
      <c r="N20" s="147" t="str">
        <f t="shared" si="5"/>
        <v>#DIV/0!</v>
      </c>
      <c r="O20" s="126" t="str">
        <f t="shared" si="17"/>
        <v>#DIV/0!</v>
      </c>
      <c r="P20" s="126" t="str">
        <f t="shared" si="18"/>
        <v>#DIV/0!</v>
      </c>
      <c r="Q20" s="126" t="str">
        <f t="shared" si="19"/>
        <v>#DIV/0!</v>
      </c>
      <c r="R20" s="126" t="str">
        <f t="shared" si="20"/>
        <v>#DIV/0!</v>
      </c>
    </row>
    <row r="21" ht="15.75" customHeight="1">
      <c r="C21" s="134"/>
      <c r="D21" s="144" t="s">
        <v>205</v>
      </c>
      <c r="E21" s="144"/>
      <c r="F21" s="144"/>
      <c r="G21" s="144"/>
      <c r="H21" s="144"/>
      <c r="I21" s="144"/>
      <c r="J21" s="144"/>
      <c r="K21" s="145"/>
      <c r="L21" s="146">
        <f t="shared" si="2"/>
        <v>0</v>
      </c>
      <c r="M21" s="147" t="str">
        <f t="shared" si="3"/>
        <v>#DIV/0!</v>
      </c>
      <c r="N21" s="147" t="str">
        <f t="shared" si="5"/>
        <v>#DIV/0!</v>
      </c>
      <c r="O21" s="126" t="str">
        <f t="shared" si="17"/>
        <v>#DIV/0!</v>
      </c>
      <c r="P21" s="126" t="str">
        <f t="shared" si="18"/>
        <v>#DIV/0!</v>
      </c>
      <c r="Q21" s="126" t="str">
        <f t="shared" si="19"/>
        <v>#DIV/0!</v>
      </c>
      <c r="R21" s="126" t="str">
        <f t="shared" si="20"/>
        <v>#DIV/0!</v>
      </c>
    </row>
    <row r="22" ht="15.75" customHeight="1">
      <c r="C22" s="148">
        <v>4.0</v>
      </c>
      <c r="D22" s="149" t="s">
        <v>200</v>
      </c>
      <c r="E22" s="149"/>
      <c r="F22" s="149"/>
      <c r="G22" s="149"/>
      <c r="H22" s="149"/>
      <c r="I22" s="149"/>
      <c r="J22" s="149"/>
      <c r="K22" s="114"/>
      <c r="L22" s="15">
        <f t="shared" si="2"/>
        <v>0</v>
      </c>
      <c r="M22" s="123" t="str">
        <f t="shared" si="3"/>
        <v>#DIV/0!</v>
      </c>
      <c r="N22" s="123" t="str">
        <f t="shared" si="5"/>
        <v>#DIV/0!</v>
      </c>
      <c r="O22" s="150" t="str">
        <f t="shared" si="17"/>
        <v>#DIV/0!</v>
      </c>
      <c r="P22" s="150" t="str">
        <f t="shared" si="18"/>
        <v>#DIV/0!</v>
      </c>
      <c r="Q22" s="150" t="str">
        <f t="shared" si="19"/>
        <v>#DIV/0!</v>
      </c>
      <c r="R22" s="150" t="str">
        <f t="shared" si="20"/>
        <v>#DIV/0!</v>
      </c>
    </row>
    <row r="23" ht="15.75" customHeight="1">
      <c r="C23" s="127"/>
      <c r="D23" s="149" t="s">
        <v>201</v>
      </c>
      <c r="E23" s="149"/>
      <c r="F23" s="149"/>
      <c r="G23" s="149"/>
      <c r="H23" s="149"/>
      <c r="I23" s="149"/>
      <c r="J23" s="149"/>
      <c r="K23" s="114"/>
      <c r="L23" s="15">
        <f t="shared" si="2"/>
        <v>0</v>
      </c>
      <c r="M23" s="123" t="str">
        <f t="shared" si="3"/>
        <v>#DIV/0!</v>
      </c>
      <c r="N23" s="123" t="str">
        <f t="shared" si="5"/>
        <v>#DIV/0!</v>
      </c>
      <c r="O23" s="150" t="str">
        <f t="shared" si="17"/>
        <v>#DIV/0!</v>
      </c>
      <c r="P23" s="150" t="str">
        <f t="shared" si="18"/>
        <v>#DIV/0!</v>
      </c>
      <c r="Q23" s="150" t="str">
        <f t="shared" si="19"/>
        <v>#DIV/0!</v>
      </c>
      <c r="R23" s="150" t="str">
        <f t="shared" si="20"/>
        <v>#DIV/0!</v>
      </c>
    </row>
    <row r="24" ht="15.75" customHeight="1">
      <c r="C24" s="127"/>
      <c r="D24" s="149" t="s">
        <v>202</v>
      </c>
      <c r="E24" s="149"/>
      <c r="F24" s="149"/>
      <c r="G24" s="149"/>
      <c r="H24" s="149"/>
      <c r="I24" s="149"/>
      <c r="J24" s="149"/>
      <c r="K24" s="114"/>
      <c r="L24" s="15">
        <f t="shared" si="2"/>
        <v>0</v>
      </c>
      <c r="M24" s="123" t="str">
        <f t="shared" si="3"/>
        <v>#DIV/0!</v>
      </c>
      <c r="N24" s="123" t="str">
        <f t="shared" si="5"/>
        <v>#DIV/0!</v>
      </c>
      <c r="O24" s="150" t="str">
        <f t="shared" si="17"/>
        <v>#DIV/0!</v>
      </c>
      <c r="P24" s="150" t="str">
        <f t="shared" si="18"/>
        <v>#DIV/0!</v>
      </c>
      <c r="Q24" s="150" t="str">
        <f t="shared" si="19"/>
        <v>#DIV/0!</v>
      </c>
      <c r="R24" s="150" t="str">
        <f t="shared" si="20"/>
        <v>#DIV/0!</v>
      </c>
    </row>
    <row r="25" ht="15.75" customHeight="1">
      <c r="C25" s="127"/>
      <c r="D25" s="149" t="s">
        <v>203</v>
      </c>
      <c r="E25" s="149"/>
      <c r="F25" s="149"/>
      <c r="G25" s="149"/>
      <c r="H25" s="149"/>
      <c r="I25" s="149"/>
      <c r="J25" s="149"/>
      <c r="K25" s="114"/>
      <c r="L25" s="15">
        <f t="shared" si="2"/>
        <v>0</v>
      </c>
      <c r="M25" s="123" t="str">
        <f t="shared" si="3"/>
        <v>#DIV/0!</v>
      </c>
      <c r="N25" s="123" t="str">
        <f t="shared" si="5"/>
        <v>#DIV/0!</v>
      </c>
      <c r="O25" s="150" t="str">
        <f t="shared" si="17"/>
        <v>#DIV/0!</v>
      </c>
      <c r="P25" s="150" t="str">
        <f t="shared" si="18"/>
        <v>#DIV/0!</v>
      </c>
      <c r="Q25" s="150" t="str">
        <f t="shared" si="19"/>
        <v>#DIV/0!</v>
      </c>
      <c r="R25" s="150" t="str">
        <f t="shared" si="20"/>
        <v>#DIV/0!</v>
      </c>
    </row>
    <row r="26" ht="15.75" customHeight="1">
      <c r="C26" s="127"/>
      <c r="D26" s="149" t="s">
        <v>204</v>
      </c>
      <c r="E26" s="149"/>
      <c r="F26" s="149"/>
      <c r="G26" s="149"/>
      <c r="H26" s="149"/>
      <c r="I26" s="149"/>
      <c r="J26" s="149"/>
      <c r="K26" s="114"/>
      <c r="L26" s="15">
        <f t="shared" si="2"/>
        <v>0</v>
      </c>
      <c r="M26" s="123" t="str">
        <f t="shared" si="3"/>
        <v>#DIV/0!</v>
      </c>
      <c r="N26" s="123" t="str">
        <f t="shared" si="5"/>
        <v>#DIV/0!</v>
      </c>
      <c r="O26" s="150" t="str">
        <f t="shared" si="17"/>
        <v>#DIV/0!</v>
      </c>
      <c r="P26" s="150" t="str">
        <f t="shared" si="18"/>
        <v>#DIV/0!</v>
      </c>
      <c r="Q26" s="150" t="str">
        <f t="shared" si="19"/>
        <v>#DIV/0!</v>
      </c>
      <c r="R26" s="150" t="str">
        <f t="shared" si="20"/>
        <v>#DIV/0!</v>
      </c>
    </row>
    <row r="27" ht="15.75" customHeight="1">
      <c r="C27" s="134"/>
      <c r="D27" s="149" t="s">
        <v>205</v>
      </c>
      <c r="E27" s="149">
        <v>25.0</v>
      </c>
      <c r="F27" s="149">
        <v>5.0</v>
      </c>
      <c r="G27" s="149">
        <v>5.0</v>
      </c>
      <c r="H27" s="149">
        <v>15.0</v>
      </c>
      <c r="I27" s="149">
        <v>5.0</v>
      </c>
      <c r="J27" s="149">
        <v>0.0</v>
      </c>
      <c r="K27" s="114"/>
      <c r="L27" s="15">
        <f t="shared" si="2"/>
        <v>30</v>
      </c>
      <c r="M27" s="123">
        <f t="shared" si="3"/>
        <v>83.33333333</v>
      </c>
      <c r="N27" s="123">
        <f t="shared" si="5"/>
        <v>0.1666666667</v>
      </c>
      <c r="O27" s="150">
        <f t="shared" si="17"/>
        <v>0.1666666667</v>
      </c>
      <c r="P27" s="150">
        <f t="shared" si="18"/>
        <v>0.5</v>
      </c>
      <c r="Q27" s="150">
        <f t="shared" si="19"/>
        <v>0.1666666667</v>
      </c>
      <c r="R27" s="150">
        <f t="shared" si="20"/>
        <v>0</v>
      </c>
    </row>
    <row r="28" ht="15.75" customHeight="1">
      <c r="C28" s="148">
        <v>5.0</v>
      </c>
      <c r="D28" s="149" t="s">
        <v>200</v>
      </c>
      <c r="E28" s="149"/>
      <c r="F28" s="149"/>
      <c r="G28" s="149"/>
      <c r="H28" s="149"/>
      <c r="I28" s="149"/>
      <c r="J28" s="149"/>
      <c r="K28" s="114"/>
      <c r="L28" s="15">
        <f t="shared" si="2"/>
        <v>0</v>
      </c>
      <c r="M28" s="123" t="str">
        <f t="shared" si="3"/>
        <v>#DIV/0!</v>
      </c>
      <c r="N28" s="123" t="str">
        <f t="shared" si="5"/>
        <v>#DIV/0!</v>
      </c>
      <c r="O28" s="150" t="str">
        <f t="shared" si="17"/>
        <v>#DIV/0!</v>
      </c>
      <c r="P28" s="150" t="str">
        <f t="shared" si="18"/>
        <v>#DIV/0!</v>
      </c>
      <c r="Q28" s="150" t="str">
        <f t="shared" si="19"/>
        <v>#DIV/0!</v>
      </c>
      <c r="R28" s="150" t="str">
        <f t="shared" si="20"/>
        <v>#DIV/0!</v>
      </c>
    </row>
    <row r="29" ht="15.75" customHeight="1">
      <c r="C29" s="127"/>
      <c r="D29" s="149" t="s">
        <v>201</v>
      </c>
      <c r="E29" s="149"/>
      <c r="F29" s="149"/>
      <c r="G29" s="149"/>
      <c r="H29" s="149"/>
      <c r="I29" s="149"/>
      <c r="J29" s="149"/>
      <c r="K29" s="114"/>
      <c r="L29" s="15">
        <f t="shared" si="2"/>
        <v>0</v>
      </c>
      <c r="M29" s="123" t="str">
        <f t="shared" si="3"/>
        <v>#DIV/0!</v>
      </c>
      <c r="N29" s="123" t="str">
        <f t="shared" si="5"/>
        <v>#DIV/0!</v>
      </c>
      <c r="O29" s="150" t="str">
        <f t="shared" si="17"/>
        <v>#DIV/0!</v>
      </c>
      <c r="P29" s="150" t="str">
        <f t="shared" si="18"/>
        <v>#DIV/0!</v>
      </c>
      <c r="Q29" s="150" t="str">
        <f t="shared" si="19"/>
        <v>#DIV/0!</v>
      </c>
      <c r="R29" s="150" t="str">
        <f t="shared" si="20"/>
        <v>#DIV/0!</v>
      </c>
    </row>
    <row r="30" ht="15.75" customHeight="1">
      <c r="C30" s="127"/>
      <c r="D30" s="149" t="s">
        <v>202</v>
      </c>
      <c r="E30" s="149"/>
      <c r="F30" s="149"/>
      <c r="G30" s="149"/>
      <c r="H30" s="149"/>
      <c r="I30" s="149"/>
      <c r="J30" s="149"/>
      <c r="K30" s="114"/>
      <c r="L30" s="15">
        <f t="shared" si="2"/>
        <v>0</v>
      </c>
      <c r="M30" s="123" t="str">
        <f t="shared" si="3"/>
        <v>#DIV/0!</v>
      </c>
      <c r="N30" s="123" t="str">
        <f t="shared" si="5"/>
        <v>#DIV/0!</v>
      </c>
      <c r="O30" s="150" t="str">
        <f t="shared" si="17"/>
        <v>#DIV/0!</v>
      </c>
      <c r="P30" s="150" t="str">
        <f t="shared" si="18"/>
        <v>#DIV/0!</v>
      </c>
      <c r="Q30" s="150" t="str">
        <f t="shared" si="19"/>
        <v>#DIV/0!</v>
      </c>
      <c r="R30" s="150" t="str">
        <f t="shared" si="20"/>
        <v>#DIV/0!</v>
      </c>
    </row>
    <row r="31" ht="15.75" customHeight="1">
      <c r="C31" s="127"/>
      <c r="D31" s="149" t="s">
        <v>203</v>
      </c>
      <c r="E31" s="149"/>
      <c r="F31" s="149"/>
      <c r="G31" s="149"/>
      <c r="H31" s="149"/>
      <c r="I31" s="149"/>
      <c r="J31" s="149"/>
      <c r="K31" s="114"/>
      <c r="L31" s="15">
        <f t="shared" si="2"/>
        <v>0</v>
      </c>
      <c r="M31" s="123" t="str">
        <f t="shared" si="3"/>
        <v>#DIV/0!</v>
      </c>
      <c r="N31" s="123" t="str">
        <f t="shared" si="5"/>
        <v>#DIV/0!</v>
      </c>
      <c r="O31" s="150" t="str">
        <f t="shared" si="17"/>
        <v>#DIV/0!</v>
      </c>
      <c r="P31" s="150" t="str">
        <f t="shared" si="18"/>
        <v>#DIV/0!</v>
      </c>
      <c r="Q31" s="150" t="str">
        <f t="shared" si="19"/>
        <v>#DIV/0!</v>
      </c>
      <c r="R31" s="150" t="str">
        <f t="shared" si="20"/>
        <v>#DIV/0!</v>
      </c>
    </row>
    <row r="32" ht="15.75" customHeight="1">
      <c r="C32" s="127"/>
      <c r="D32" s="149" t="s">
        <v>204</v>
      </c>
      <c r="E32" s="149"/>
      <c r="F32" s="149"/>
      <c r="G32" s="149"/>
      <c r="H32" s="149"/>
      <c r="I32" s="149"/>
      <c r="J32" s="149"/>
      <c r="K32" s="114"/>
      <c r="L32" s="15">
        <f t="shared" si="2"/>
        <v>0</v>
      </c>
      <c r="M32" s="123" t="str">
        <f t="shared" si="3"/>
        <v>#DIV/0!</v>
      </c>
      <c r="N32" s="123" t="str">
        <f t="shared" si="5"/>
        <v>#DIV/0!</v>
      </c>
      <c r="O32" s="150" t="str">
        <f t="shared" si="17"/>
        <v>#DIV/0!</v>
      </c>
      <c r="P32" s="150" t="str">
        <f t="shared" si="18"/>
        <v>#DIV/0!</v>
      </c>
      <c r="Q32" s="150" t="str">
        <f t="shared" si="19"/>
        <v>#DIV/0!</v>
      </c>
      <c r="R32" s="150" t="str">
        <f t="shared" si="20"/>
        <v>#DIV/0!</v>
      </c>
    </row>
    <row r="33" ht="15.75" customHeight="1">
      <c r="C33" s="134"/>
      <c r="D33" s="149" t="s">
        <v>205</v>
      </c>
      <c r="E33" s="149"/>
      <c r="F33" s="149"/>
      <c r="G33" s="149"/>
      <c r="H33" s="149"/>
      <c r="I33" s="149"/>
      <c r="J33" s="149"/>
      <c r="K33" s="114"/>
      <c r="L33" s="15">
        <f t="shared" si="2"/>
        <v>0</v>
      </c>
      <c r="M33" s="123" t="str">
        <f t="shared" si="3"/>
        <v>#DIV/0!</v>
      </c>
      <c r="N33" s="123" t="str">
        <f t="shared" si="5"/>
        <v>#DIV/0!</v>
      </c>
      <c r="O33" s="150" t="str">
        <f t="shared" si="17"/>
        <v>#DIV/0!</v>
      </c>
      <c r="P33" s="150" t="str">
        <f t="shared" si="18"/>
        <v>#DIV/0!</v>
      </c>
      <c r="Q33" s="150" t="str">
        <f t="shared" si="19"/>
        <v>#DIV/0!</v>
      </c>
      <c r="R33" s="150" t="str">
        <f t="shared" si="20"/>
        <v>#DIV/0!</v>
      </c>
    </row>
    <row r="34" ht="15.75" customHeight="1">
      <c r="C34" s="148">
        <v>6.0</v>
      </c>
      <c r="D34" s="149" t="s">
        <v>200</v>
      </c>
      <c r="E34" s="149"/>
      <c r="F34" s="149"/>
      <c r="G34" s="149"/>
      <c r="H34" s="149"/>
      <c r="I34" s="149"/>
      <c r="J34" s="149"/>
      <c r="K34" s="114"/>
      <c r="L34" s="15">
        <f t="shared" si="2"/>
        <v>0</v>
      </c>
      <c r="M34" s="123" t="str">
        <f t="shared" si="3"/>
        <v>#DIV/0!</v>
      </c>
      <c r="N34" s="123" t="str">
        <f t="shared" si="5"/>
        <v>#DIV/0!</v>
      </c>
      <c r="O34" s="150" t="str">
        <f t="shared" si="17"/>
        <v>#DIV/0!</v>
      </c>
      <c r="P34" s="150" t="str">
        <f t="shared" si="18"/>
        <v>#DIV/0!</v>
      </c>
      <c r="Q34" s="150" t="str">
        <f t="shared" si="19"/>
        <v>#DIV/0!</v>
      </c>
      <c r="R34" s="150" t="str">
        <f t="shared" si="20"/>
        <v>#DIV/0!</v>
      </c>
    </row>
    <row r="35" ht="15.75" customHeight="1">
      <c r="C35" s="127"/>
      <c r="D35" s="149" t="s">
        <v>201</v>
      </c>
      <c r="E35" s="149"/>
      <c r="F35" s="149"/>
      <c r="G35" s="149"/>
      <c r="H35" s="149"/>
      <c r="I35" s="149"/>
      <c r="J35" s="149"/>
      <c r="K35" s="114"/>
      <c r="L35" s="15">
        <f t="shared" si="2"/>
        <v>0</v>
      </c>
      <c r="M35" s="123" t="str">
        <f t="shared" si="3"/>
        <v>#DIV/0!</v>
      </c>
      <c r="N35" s="123" t="str">
        <f t="shared" si="5"/>
        <v>#DIV/0!</v>
      </c>
      <c r="O35" s="150" t="str">
        <f t="shared" si="17"/>
        <v>#DIV/0!</v>
      </c>
      <c r="P35" s="150" t="str">
        <f t="shared" si="18"/>
        <v>#DIV/0!</v>
      </c>
      <c r="Q35" s="150" t="str">
        <f t="shared" si="19"/>
        <v>#DIV/0!</v>
      </c>
      <c r="R35" s="150" t="str">
        <f t="shared" si="20"/>
        <v>#DIV/0!</v>
      </c>
    </row>
    <row r="36" ht="15.75" customHeight="1">
      <c r="C36" s="127"/>
      <c r="D36" s="149" t="s">
        <v>202</v>
      </c>
      <c r="E36" s="149"/>
      <c r="F36" s="149"/>
      <c r="G36" s="149"/>
      <c r="H36" s="149"/>
      <c r="I36" s="149"/>
      <c r="J36" s="149"/>
      <c r="K36" s="114"/>
      <c r="L36" s="15">
        <f t="shared" si="2"/>
        <v>0</v>
      </c>
      <c r="M36" s="123" t="str">
        <f t="shared" si="3"/>
        <v>#DIV/0!</v>
      </c>
      <c r="N36" s="123" t="str">
        <f t="shared" si="5"/>
        <v>#DIV/0!</v>
      </c>
      <c r="O36" s="150" t="str">
        <f t="shared" si="17"/>
        <v>#DIV/0!</v>
      </c>
      <c r="P36" s="150" t="str">
        <f t="shared" si="18"/>
        <v>#DIV/0!</v>
      </c>
      <c r="Q36" s="150" t="str">
        <f t="shared" si="19"/>
        <v>#DIV/0!</v>
      </c>
      <c r="R36" s="150" t="str">
        <f t="shared" si="20"/>
        <v>#DIV/0!</v>
      </c>
    </row>
    <row r="37" ht="15.75" customHeight="1">
      <c r="C37" s="127"/>
      <c r="D37" s="149" t="s">
        <v>203</v>
      </c>
      <c r="E37" s="149"/>
      <c r="F37" s="149"/>
      <c r="G37" s="149"/>
      <c r="H37" s="149"/>
      <c r="I37" s="149"/>
      <c r="J37" s="149"/>
      <c r="K37" s="114"/>
      <c r="L37" s="15">
        <f t="shared" si="2"/>
        <v>0</v>
      </c>
      <c r="M37" s="123" t="str">
        <f t="shared" si="3"/>
        <v>#DIV/0!</v>
      </c>
      <c r="N37" s="123" t="str">
        <f t="shared" si="5"/>
        <v>#DIV/0!</v>
      </c>
      <c r="O37" s="150" t="str">
        <f t="shared" si="17"/>
        <v>#DIV/0!</v>
      </c>
      <c r="P37" s="150" t="str">
        <f t="shared" si="18"/>
        <v>#DIV/0!</v>
      </c>
      <c r="Q37" s="150" t="str">
        <f t="shared" si="19"/>
        <v>#DIV/0!</v>
      </c>
      <c r="R37" s="150" t="str">
        <f t="shared" si="20"/>
        <v>#DIV/0!</v>
      </c>
    </row>
    <row r="38" ht="15.75" customHeight="1">
      <c r="C38" s="127"/>
      <c r="D38" s="149" t="s">
        <v>204</v>
      </c>
      <c r="E38" s="149"/>
      <c r="F38" s="149"/>
      <c r="G38" s="149"/>
      <c r="H38" s="149"/>
      <c r="I38" s="149"/>
      <c r="J38" s="149"/>
      <c r="K38" s="114"/>
      <c r="L38" s="15">
        <f t="shared" si="2"/>
        <v>0</v>
      </c>
      <c r="M38" s="123" t="str">
        <f t="shared" si="3"/>
        <v>#DIV/0!</v>
      </c>
      <c r="N38" s="123" t="str">
        <f t="shared" si="5"/>
        <v>#DIV/0!</v>
      </c>
      <c r="O38" s="150" t="str">
        <f t="shared" si="17"/>
        <v>#DIV/0!</v>
      </c>
      <c r="P38" s="150" t="str">
        <f t="shared" si="18"/>
        <v>#DIV/0!</v>
      </c>
      <c r="Q38" s="150" t="str">
        <f t="shared" si="19"/>
        <v>#DIV/0!</v>
      </c>
      <c r="R38" s="150" t="str">
        <f t="shared" si="20"/>
        <v>#DIV/0!</v>
      </c>
    </row>
    <row r="39" ht="15.75" customHeight="1">
      <c r="C39" s="134"/>
      <c r="D39" s="149" t="s">
        <v>205</v>
      </c>
      <c r="E39" s="149"/>
      <c r="F39" s="149"/>
      <c r="G39" s="149"/>
      <c r="H39" s="149"/>
      <c r="I39" s="149"/>
      <c r="J39" s="149"/>
      <c r="K39" s="114"/>
      <c r="L39" s="15">
        <f t="shared" si="2"/>
        <v>0</v>
      </c>
      <c r="M39" s="123" t="str">
        <f t="shared" si="3"/>
        <v>#DIV/0!</v>
      </c>
      <c r="N39" s="123" t="str">
        <f t="shared" si="5"/>
        <v>#DIV/0!</v>
      </c>
      <c r="O39" s="150" t="str">
        <f t="shared" si="17"/>
        <v>#DIV/0!</v>
      </c>
      <c r="P39" s="150" t="str">
        <f t="shared" si="18"/>
        <v>#DIV/0!</v>
      </c>
      <c r="Q39" s="150" t="str">
        <f t="shared" si="19"/>
        <v>#DIV/0!</v>
      </c>
      <c r="R39" s="150" t="str">
        <f t="shared" si="20"/>
        <v>#DIV/0!</v>
      </c>
    </row>
    <row r="40" ht="15.75" customHeight="1">
      <c r="C40" s="148">
        <v>7.0</v>
      </c>
      <c r="D40" s="149" t="s">
        <v>200</v>
      </c>
      <c r="E40" s="149"/>
      <c r="F40" s="149"/>
      <c r="G40" s="149"/>
      <c r="H40" s="149"/>
      <c r="I40" s="149"/>
      <c r="J40" s="149"/>
      <c r="K40" s="114"/>
      <c r="L40" s="15">
        <f t="shared" si="2"/>
        <v>0</v>
      </c>
      <c r="M40" s="123" t="str">
        <f t="shared" si="3"/>
        <v>#DIV/0!</v>
      </c>
      <c r="N40" s="123" t="str">
        <f t="shared" si="5"/>
        <v>#DIV/0!</v>
      </c>
      <c r="O40" s="150" t="str">
        <f t="shared" si="17"/>
        <v>#DIV/0!</v>
      </c>
      <c r="P40" s="150" t="str">
        <f t="shared" si="18"/>
        <v>#DIV/0!</v>
      </c>
      <c r="Q40" s="150" t="str">
        <f t="shared" si="19"/>
        <v>#DIV/0!</v>
      </c>
      <c r="R40" s="150" t="str">
        <f t="shared" si="20"/>
        <v>#DIV/0!</v>
      </c>
    </row>
    <row r="41" ht="15.75" customHeight="1">
      <c r="C41" s="127"/>
      <c r="D41" s="149" t="s">
        <v>201</v>
      </c>
      <c r="E41" s="149"/>
      <c r="F41" s="149"/>
      <c r="G41" s="149"/>
      <c r="H41" s="149"/>
      <c r="I41" s="149"/>
      <c r="J41" s="149"/>
      <c r="K41" s="114"/>
      <c r="L41" s="15">
        <f t="shared" si="2"/>
        <v>0</v>
      </c>
      <c r="M41" s="123" t="str">
        <f t="shared" si="3"/>
        <v>#DIV/0!</v>
      </c>
      <c r="N41" s="123" t="str">
        <f t="shared" si="5"/>
        <v>#DIV/0!</v>
      </c>
      <c r="O41" s="150" t="str">
        <f t="shared" si="17"/>
        <v>#DIV/0!</v>
      </c>
      <c r="P41" s="150" t="str">
        <f t="shared" si="18"/>
        <v>#DIV/0!</v>
      </c>
      <c r="Q41" s="150" t="str">
        <f t="shared" si="19"/>
        <v>#DIV/0!</v>
      </c>
      <c r="R41" s="150" t="str">
        <f t="shared" si="20"/>
        <v>#DIV/0!</v>
      </c>
    </row>
    <row r="42" ht="15.75" customHeight="1">
      <c r="C42" s="127"/>
      <c r="D42" s="149" t="s">
        <v>202</v>
      </c>
      <c r="E42" s="149"/>
      <c r="F42" s="149"/>
      <c r="G42" s="149"/>
      <c r="H42" s="149"/>
      <c r="I42" s="149"/>
      <c r="J42" s="149"/>
      <c r="K42" s="114"/>
      <c r="L42" s="15">
        <f t="shared" si="2"/>
        <v>0</v>
      </c>
      <c r="M42" s="123" t="str">
        <f t="shared" si="3"/>
        <v>#DIV/0!</v>
      </c>
      <c r="N42" s="123" t="str">
        <f t="shared" si="5"/>
        <v>#DIV/0!</v>
      </c>
      <c r="O42" s="150" t="str">
        <f t="shared" si="17"/>
        <v>#DIV/0!</v>
      </c>
      <c r="P42" s="150" t="str">
        <f t="shared" si="18"/>
        <v>#DIV/0!</v>
      </c>
      <c r="Q42" s="150" t="str">
        <f t="shared" si="19"/>
        <v>#DIV/0!</v>
      </c>
      <c r="R42" s="150" t="str">
        <f t="shared" si="20"/>
        <v>#DIV/0!</v>
      </c>
    </row>
    <row r="43" ht="15.75" customHeight="1">
      <c r="C43" s="127"/>
      <c r="D43" s="149" t="s">
        <v>203</v>
      </c>
      <c r="E43" s="149"/>
      <c r="F43" s="149"/>
      <c r="G43" s="149"/>
      <c r="H43" s="149"/>
      <c r="I43" s="149"/>
      <c r="J43" s="149"/>
      <c r="K43" s="114"/>
      <c r="L43" s="15">
        <f t="shared" si="2"/>
        <v>0</v>
      </c>
      <c r="M43" s="123" t="str">
        <f t="shared" si="3"/>
        <v>#DIV/0!</v>
      </c>
      <c r="N43" s="123" t="str">
        <f t="shared" si="5"/>
        <v>#DIV/0!</v>
      </c>
      <c r="O43" s="150" t="str">
        <f t="shared" si="17"/>
        <v>#DIV/0!</v>
      </c>
      <c r="P43" s="150" t="str">
        <f t="shared" si="18"/>
        <v>#DIV/0!</v>
      </c>
      <c r="Q43" s="150" t="str">
        <f t="shared" si="19"/>
        <v>#DIV/0!</v>
      </c>
      <c r="R43" s="150" t="str">
        <f t="shared" si="20"/>
        <v>#DIV/0!</v>
      </c>
    </row>
    <row r="44" ht="15.75" customHeight="1">
      <c r="C44" s="127"/>
      <c r="D44" s="149" t="s">
        <v>204</v>
      </c>
      <c r="E44" s="149"/>
      <c r="F44" s="149"/>
      <c r="G44" s="149"/>
      <c r="H44" s="149"/>
      <c r="I44" s="149"/>
      <c r="J44" s="149"/>
      <c r="K44" s="114"/>
      <c r="L44" s="15">
        <f t="shared" si="2"/>
        <v>0</v>
      </c>
      <c r="M44" s="123" t="str">
        <f t="shared" si="3"/>
        <v>#DIV/0!</v>
      </c>
      <c r="N44" s="123" t="str">
        <f t="shared" si="5"/>
        <v>#DIV/0!</v>
      </c>
      <c r="O44" s="150" t="str">
        <f t="shared" si="17"/>
        <v>#DIV/0!</v>
      </c>
      <c r="P44" s="150" t="str">
        <f t="shared" si="18"/>
        <v>#DIV/0!</v>
      </c>
      <c r="Q44" s="150" t="str">
        <f t="shared" si="19"/>
        <v>#DIV/0!</v>
      </c>
      <c r="R44" s="150" t="str">
        <f t="shared" si="20"/>
        <v>#DIV/0!</v>
      </c>
    </row>
    <row r="45" ht="15.75" customHeight="1">
      <c r="C45" s="134"/>
      <c r="D45" s="149" t="s">
        <v>205</v>
      </c>
      <c r="E45" s="149"/>
      <c r="F45" s="149"/>
      <c r="G45" s="149"/>
      <c r="H45" s="149"/>
      <c r="I45" s="149"/>
      <c r="J45" s="149"/>
      <c r="K45" s="114"/>
      <c r="L45" s="15">
        <f t="shared" si="2"/>
        <v>0</v>
      </c>
      <c r="M45" s="123" t="str">
        <f t="shared" si="3"/>
        <v>#DIV/0!</v>
      </c>
      <c r="N45" s="123" t="str">
        <f t="shared" si="5"/>
        <v>#DIV/0!</v>
      </c>
      <c r="O45" s="150" t="str">
        <f t="shared" si="17"/>
        <v>#DIV/0!</v>
      </c>
      <c r="P45" s="150" t="str">
        <f t="shared" si="18"/>
        <v>#DIV/0!</v>
      </c>
      <c r="Q45" s="150" t="str">
        <f t="shared" si="19"/>
        <v>#DIV/0!</v>
      </c>
      <c r="R45" s="150" t="str">
        <f t="shared" si="20"/>
        <v>#DIV/0!</v>
      </c>
    </row>
    <row r="46" ht="15.75" customHeight="1">
      <c r="C46" s="148">
        <v>8.0</v>
      </c>
      <c r="D46" s="149" t="s">
        <v>200</v>
      </c>
      <c r="E46" s="149"/>
      <c r="F46" s="149"/>
      <c r="G46" s="149"/>
      <c r="H46" s="149"/>
      <c r="I46" s="149"/>
      <c r="J46" s="149"/>
      <c r="K46" s="114"/>
      <c r="L46" s="15">
        <f t="shared" si="2"/>
        <v>0</v>
      </c>
      <c r="M46" s="123" t="str">
        <f t="shared" si="3"/>
        <v>#DIV/0!</v>
      </c>
      <c r="N46" s="123" t="str">
        <f t="shared" si="5"/>
        <v>#DIV/0!</v>
      </c>
      <c r="O46" s="150" t="str">
        <f t="shared" si="17"/>
        <v>#DIV/0!</v>
      </c>
      <c r="P46" s="150" t="str">
        <f t="shared" si="18"/>
        <v>#DIV/0!</v>
      </c>
      <c r="Q46" s="150" t="str">
        <f t="shared" si="19"/>
        <v>#DIV/0!</v>
      </c>
      <c r="R46" s="150" t="str">
        <f t="shared" si="20"/>
        <v>#DIV/0!</v>
      </c>
    </row>
    <row r="47" ht="15.75" customHeight="1">
      <c r="C47" s="127"/>
      <c r="D47" s="149" t="s">
        <v>201</v>
      </c>
      <c r="E47" s="149"/>
      <c r="F47" s="149"/>
      <c r="G47" s="149"/>
      <c r="H47" s="149"/>
      <c r="I47" s="149"/>
      <c r="J47" s="149"/>
      <c r="K47" s="114"/>
      <c r="L47" s="15">
        <f t="shared" si="2"/>
        <v>0</v>
      </c>
      <c r="M47" s="123" t="str">
        <f t="shared" si="3"/>
        <v>#DIV/0!</v>
      </c>
      <c r="N47" s="123" t="str">
        <f t="shared" si="5"/>
        <v>#DIV/0!</v>
      </c>
      <c r="O47" s="150" t="str">
        <f t="shared" si="17"/>
        <v>#DIV/0!</v>
      </c>
      <c r="P47" s="150" t="str">
        <f t="shared" si="18"/>
        <v>#DIV/0!</v>
      </c>
      <c r="Q47" s="150" t="str">
        <f t="shared" si="19"/>
        <v>#DIV/0!</v>
      </c>
      <c r="R47" s="150" t="str">
        <f t="shared" si="20"/>
        <v>#DIV/0!</v>
      </c>
    </row>
    <row r="48" ht="15.75" customHeight="1">
      <c r="C48" s="127"/>
      <c r="D48" s="149" t="s">
        <v>202</v>
      </c>
      <c r="E48" s="149"/>
      <c r="F48" s="149"/>
      <c r="G48" s="149"/>
      <c r="H48" s="149"/>
      <c r="I48" s="149"/>
      <c r="J48" s="149"/>
      <c r="K48" s="114"/>
      <c r="L48" s="15">
        <f t="shared" si="2"/>
        <v>0</v>
      </c>
      <c r="M48" s="123" t="str">
        <f t="shared" si="3"/>
        <v>#DIV/0!</v>
      </c>
      <c r="N48" s="123" t="str">
        <f t="shared" si="5"/>
        <v>#DIV/0!</v>
      </c>
      <c r="O48" s="150" t="str">
        <f t="shared" si="17"/>
        <v>#DIV/0!</v>
      </c>
      <c r="P48" s="150" t="str">
        <f t="shared" si="18"/>
        <v>#DIV/0!</v>
      </c>
      <c r="Q48" s="150" t="str">
        <f t="shared" si="19"/>
        <v>#DIV/0!</v>
      </c>
      <c r="R48" s="150" t="str">
        <f t="shared" si="20"/>
        <v>#DIV/0!</v>
      </c>
    </row>
    <row r="49" ht="15.75" customHeight="1">
      <c r="C49" s="127"/>
      <c r="D49" s="149" t="s">
        <v>203</v>
      </c>
      <c r="E49" s="149"/>
      <c r="F49" s="149"/>
      <c r="G49" s="149"/>
      <c r="H49" s="149"/>
      <c r="I49" s="149"/>
      <c r="J49" s="149"/>
      <c r="K49" s="114"/>
      <c r="L49" s="15">
        <f t="shared" si="2"/>
        <v>0</v>
      </c>
      <c r="M49" s="123" t="str">
        <f t="shared" si="3"/>
        <v>#DIV/0!</v>
      </c>
      <c r="N49" s="123" t="str">
        <f t="shared" si="5"/>
        <v>#DIV/0!</v>
      </c>
      <c r="O49" s="150" t="str">
        <f t="shared" si="17"/>
        <v>#DIV/0!</v>
      </c>
      <c r="P49" s="150" t="str">
        <f t="shared" si="18"/>
        <v>#DIV/0!</v>
      </c>
      <c r="Q49" s="150" t="str">
        <f t="shared" si="19"/>
        <v>#DIV/0!</v>
      </c>
      <c r="R49" s="150" t="str">
        <f t="shared" si="20"/>
        <v>#DIV/0!</v>
      </c>
    </row>
    <row r="50" ht="15.75" customHeight="1">
      <c r="C50" s="127"/>
      <c r="D50" s="149" t="s">
        <v>204</v>
      </c>
      <c r="E50" s="149"/>
      <c r="F50" s="149"/>
      <c r="G50" s="149"/>
      <c r="H50" s="149"/>
      <c r="I50" s="149"/>
      <c r="J50" s="149"/>
      <c r="K50" s="114"/>
      <c r="L50" s="15">
        <f t="shared" si="2"/>
        <v>0</v>
      </c>
      <c r="M50" s="123" t="str">
        <f t="shared" si="3"/>
        <v>#DIV/0!</v>
      </c>
      <c r="N50" s="123" t="str">
        <f t="shared" si="5"/>
        <v>#DIV/0!</v>
      </c>
      <c r="O50" s="150" t="str">
        <f t="shared" si="17"/>
        <v>#DIV/0!</v>
      </c>
      <c r="P50" s="150" t="str">
        <f t="shared" si="18"/>
        <v>#DIV/0!</v>
      </c>
      <c r="Q50" s="150" t="str">
        <f t="shared" si="19"/>
        <v>#DIV/0!</v>
      </c>
      <c r="R50" s="150" t="str">
        <f t="shared" si="20"/>
        <v>#DIV/0!</v>
      </c>
    </row>
    <row r="51" ht="15.75" customHeight="1">
      <c r="C51" s="134"/>
      <c r="D51" s="149" t="s">
        <v>205</v>
      </c>
      <c r="E51" s="149"/>
      <c r="F51" s="149"/>
      <c r="G51" s="149"/>
      <c r="H51" s="149"/>
      <c r="I51" s="149"/>
      <c r="J51" s="149"/>
      <c r="K51" s="114"/>
      <c r="L51" s="15">
        <f t="shared" si="2"/>
        <v>0</v>
      </c>
      <c r="M51" s="123" t="str">
        <f t="shared" si="3"/>
        <v>#DIV/0!</v>
      </c>
      <c r="N51" s="123" t="str">
        <f t="shared" si="5"/>
        <v>#DIV/0!</v>
      </c>
      <c r="O51" s="150" t="str">
        <f t="shared" si="17"/>
        <v>#DIV/0!</v>
      </c>
      <c r="P51" s="150" t="str">
        <f t="shared" si="18"/>
        <v>#DIV/0!</v>
      </c>
      <c r="Q51" s="150" t="str">
        <f t="shared" si="19"/>
        <v>#DIV/0!</v>
      </c>
      <c r="R51" s="150" t="str">
        <f t="shared" si="20"/>
        <v>#DIV/0!</v>
      </c>
    </row>
    <row r="52" ht="15.75" customHeight="1">
      <c r="C52" s="151"/>
      <c r="D52" s="149" t="s">
        <v>197</v>
      </c>
      <c r="E52" s="149"/>
      <c r="F52" s="149"/>
      <c r="G52" s="149"/>
      <c r="H52" s="149"/>
      <c r="I52" s="149"/>
      <c r="J52" s="149"/>
      <c r="K52" s="114"/>
    </row>
    <row r="53" ht="15.75" customHeight="1"/>
    <row r="54" ht="15.75" customHeight="1"/>
    <row r="55" ht="15.75" customHeight="1">
      <c r="D55" s="114" t="s">
        <v>207</v>
      </c>
      <c r="E55" s="15">
        <f>G52+H52+I52+J52</f>
        <v>0</v>
      </c>
    </row>
    <row r="56" ht="15.75" customHeight="1">
      <c r="D56" s="114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22:C27"/>
    <mergeCell ref="C28:C33"/>
    <mergeCell ref="C34:C39"/>
    <mergeCell ref="C40:C45"/>
    <mergeCell ref="C46:C51"/>
    <mergeCell ref="M2:R2"/>
    <mergeCell ref="V2:AC2"/>
    <mergeCell ref="C4:C9"/>
    <mergeCell ref="T4:T5"/>
    <mergeCell ref="T6:T7"/>
    <mergeCell ref="C10:C15"/>
    <mergeCell ref="C16:C2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2023-05-17T09:28:47Z</dcterms:created>
  <dc:creator>Rektörlük</dc:creator>
</cp:coreProperties>
</file>